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nerandaAdama\Desktop\Majas lapai\2025.g\Trešā tāme_pamatbudžets\"/>
    </mc:Choice>
  </mc:AlternateContent>
  <bookViews>
    <workbookView xWindow="0" yWindow="0" windowWidth="28410" windowHeight="12060"/>
  </bookViews>
  <sheets>
    <sheet name="PB_TAME" sheetId="1" r:id="rId1"/>
  </sheets>
  <definedNames>
    <definedName name="_xlnm.Print_Titles" localSheetId="0">PB_TAME!$20:$20</definedName>
  </definedNames>
  <calcPr calcId="999999"/>
</workbook>
</file>

<file path=xl/calcChain.xml><?xml version="1.0" encoding="utf-8"?>
<calcChain xmlns="http://schemas.openxmlformats.org/spreadsheetml/2006/main">
  <c r="E127" i="1" l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<sst xmlns="http://schemas.openxmlformats.org/spreadsheetml/2006/main" count="169" uniqueCount="167">
  <si>
    <t>Tāme Nr. P180430001</t>
  </si>
  <si>
    <t>Gads</t>
  </si>
  <si>
    <t>2025</t>
  </si>
  <si>
    <t>Tāmes izveides datums</t>
  </si>
  <si>
    <t>27.06.2025 13:26:03</t>
  </si>
  <si>
    <t>Budžeta veids</t>
  </si>
  <si>
    <t>Pamatbudžets</t>
  </si>
  <si>
    <t>P</t>
  </si>
  <si>
    <t>Iestāde</t>
  </si>
  <si>
    <t>Valsts sociālās aprūpes centrs "Latgale"</t>
  </si>
  <si>
    <t>0430</t>
  </si>
  <si>
    <t>Ministrija (centrālā valsts iestāde)</t>
  </si>
  <si>
    <t>Labklājības ministrija</t>
  </si>
  <si>
    <t>18</t>
  </si>
  <si>
    <t>Programma</t>
  </si>
  <si>
    <t>Valsts sociālie pakalpojumi</t>
  </si>
  <si>
    <t>05.00.00</t>
  </si>
  <si>
    <t xml:space="preserve">Apakšprogramma          </t>
  </si>
  <si>
    <t>Aprūpe valsts sociālās aprūpes institūcijās</t>
  </si>
  <si>
    <t>05.03.00</t>
  </si>
  <si>
    <t xml:space="preserve">Funkcija                     </t>
  </si>
  <si>
    <t>Sociālā aizsardzība invaliditātes gadījumā</t>
  </si>
  <si>
    <t>10.120</t>
  </si>
  <si>
    <t>Saistību veids</t>
  </si>
  <si>
    <t>Bez saistību veida</t>
  </si>
  <si>
    <t>0000000000</t>
  </si>
  <si>
    <t>Projekta nosaukums</t>
  </si>
  <si>
    <t>Resursu avots</t>
  </si>
  <si>
    <t>Dotācija, pašu ieņēmumi</t>
  </si>
  <si>
    <t>01</t>
  </si>
  <si>
    <t>Konta numurs</t>
  </si>
  <si>
    <t>LV20TREL2180430003000</t>
  </si>
  <si>
    <t>Sākotnējais budžets</t>
  </si>
  <si>
    <t>Nē</t>
  </si>
  <si>
    <t>Dokuments</t>
  </si>
  <si>
    <t>EKK</t>
  </si>
  <si>
    <t>Dati atlasīti uz</t>
  </si>
  <si>
    <t>Veneranda Ādama (27.06.25 13:38)</t>
  </si>
  <si>
    <t>(euro)</t>
  </si>
  <si>
    <t>Kods</t>
  </si>
  <si>
    <t>Nosaukums</t>
  </si>
  <si>
    <t>Tāme (iepriekšējā versija)</t>
  </si>
  <si>
    <t>Izmaiņas</t>
  </si>
  <si>
    <t>Tāme</t>
  </si>
  <si>
    <t>A</t>
  </si>
  <si>
    <t>B</t>
  </si>
  <si>
    <t>P0</t>
  </si>
  <si>
    <t>Resursi izdevumu segšanai</t>
  </si>
  <si>
    <t>A300</t>
  </si>
  <si>
    <t>Ieņēmumi no maksas pakalpojumiem un citi pašu ieņēmumi – kopā</t>
  </si>
  <si>
    <t>A310</t>
  </si>
  <si>
    <t>Ieņēmumi no iestāžu sniegtajiem maksas pakalpojumiem un citi pašu ieņēmumi</t>
  </si>
  <si>
    <t>Ieņēmumi par nomu un īri</t>
  </si>
  <si>
    <t>Ieņēmumi par nedzīvojamā nekustamā īpašuma nomu</t>
  </si>
  <si>
    <t>Ieņēmumi par zemes nomu</t>
  </si>
  <si>
    <t>Ieņēmumi par pārējiem sniegtajiem maksas pakalpojumiem</t>
  </si>
  <si>
    <t>Maksa par personu uzturēšanos sociālās aprūpes iestādēs</t>
  </si>
  <si>
    <t>Ieņēmumi par komunālajiem pakalpojumiem</t>
  </si>
  <si>
    <t>Citi ieņēmumi par maksas pakalpojumiem</t>
  </si>
  <si>
    <t>A320</t>
  </si>
  <si>
    <t>Pārējie 21.3.0.0 grupā neklasificētie iestāžu ieņēmumi par iestāžu sniegtajiem maksas pakalpojumiem un citi pašu ieņēmumi</t>
  </si>
  <si>
    <t>A323</t>
  </si>
  <si>
    <t>Citi iepriekš neklasificētie pašu ieņēmumi</t>
  </si>
  <si>
    <t>A700</t>
  </si>
  <si>
    <t>Dotācija no vispārējiem ieņēmumiem</t>
  </si>
  <si>
    <t>Vispārējā kārtībā sadalāmā dotācija no vispārējiem ieņēmumiem</t>
  </si>
  <si>
    <t>B000</t>
  </si>
  <si>
    <t>Izdevumi – kopā</t>
  </si>
  <si>
    <t>B100</t>
  </si>
  <si>
    <t>Uzturēšanas izdevumi</t>
  </si>
  <si>
    <t>B110</t>
  </si>
  <si>
    <t>Kārtējie izdevumi</t>
  </si>
  <si>
    <t>Atlīdzība</t>
  </si>
  <si>
    <t>Atalgojums</t>
  </si>
  <si>
    <t>Mēnešalga</t>
  </si>
  <si>
    <t>Pārējo darbinieku mēnešalga (darba alga)</t>
  </si>
  <si>
    <t>Piemaksas, prēmijas un naudas balvas</t>
  </si>
  <si>
    <t>Piemaksa par nakts darbu</t>
  </si>
  <si>
    <t>Samaksa par virsstundu darbu un darbu svētku dienās</t>
  </si>
  <si>
    <t>Piemaksa par izdienu</t>
  </si>
  <si>
    <t>Piemaksa par darbu īpašos apstākļos, speciālās piemaksas</t>
  </si>
  <si>
    <t>Piemaksa par papildu darbu</t>
  </si>
  <si>
    <t>Prēmijas un naudas balvas</t>
  </si>
  <si>
    <t>Atalgojums fiziskām personām uz tiesiskās attiecības regulējošu dokumentu pamata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</si>
  <si>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</si>
  <si>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</si>
  <si>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</si>
  <si>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</si>
  <si>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</si>
  <si>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</si>
  <si>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</si>
  <si>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</si>
  <si>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</si>
  <si>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</si>
  <si>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Ārvalstu mācību, darba un dienesta komandējumi, darba braucieni</t>
  </si>
  <si>
    <t>Pakalpojumi</t>
  </si>
  <si>
    <t>Izdevumi par sakaru pakalpojumiem</t>
  </si>
  <si>
    <t>Izdevumi par komunālajiem pakalpojumiem</t>
  </si>
  <si>
    <t>Izdevumi par ūdendapgādi un kanalizāciju</t>
  </si>
  <si>
    <t>Izdevumi par elektroenerģiju</t>
  </si>
  <si>
    <t>Izdevumi par atkritumu savākšanu, izvešanu no apdzīvotām vietām un teritorijām ārpus apdzīvotām vietām un atkritumu utilizāciju</t>
  </si>
  <si>
    <t>Dažādi pakalpojumi</t>
  </si>
  <si>
    <t>Izdevumi par profesionālās darbības pakalpojumiem</t>
  </si>
  <si>
    <t>Izdevumi par transporta pakalpojumiem</t>
  </si>
  <si>
    <t>Normatīvajos aktos noteiktie veselības un fiziskās sagatavotības pārbaudes izdevumi</t>
  </si>
  <si>
    <t>Izdevumi par saņemtajiem mācību pakalpojumiem</t>
  </si>
  <si>
    <t>Pārējie neklasificētie pakalpojumi</t>
  </si>
  <si>
    <t>Remontdarbi un iestāžu uzturēšanas pakalpojumi (izņemot kapitālo remontu)</t>
  </si>
  <si>
    <t>Ēku, būvju un telpu būvdarbi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</si>
  <si>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</si>
  <si>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</si>
  <si>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</si>
  <si>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</si>
  <si>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Pārējie remontdarbu un iestāžu uzturēšanas pakalpojumi</t>
  </si>
  <si>
    <t>Informācijas tehnoloģiju pakalpojumi</t>
  </si>
  <si>
    <t>Īre un noma</t>
  </si>
  <si>
    <t>Ēku, telpu īre un noma</t>
  </si>
  <si>
    <t>Iekārtu, aparatūras un inventāra īre un noma</t>
  </si>
  <si>
    <t>Pārējā noma</t>
  </si>
  <si>
    <t>Krājumi, materiāli, energoresursi, preces, biroja preces un inventārs, kurus neuzskaita kodā 5000</t>
  </si>
  <si>
    <t>Izdevumi par dažādām precēm un inventāru</t>
  </si>
  <si>
    <t>Biroja preces</t>
  </si>
  <si>
    <t>Inventārs</t>
  </si>
  <si>
    <t>Izdevumi par precēm iestādes sabiedrisko aktivitāšu īstenošanai</t>
  </si>
  <si>
    <t>Kurināmais un enerģētiskie materiāli</t>
  </si>
  <si>
    <t>Kurināmais</t>
  </si>
  <si>
    <t>Degviela</t>
  </si>
  <si>
    <t>Materiāli un izejvielas palīgražošanai</t>
  </si>
  <si>
    <t>Zāles, ķimikālijas, laboratorijas preces, medicīniskās ierīces, laboratorijas dzīvnieki un to uzturēšana</t>
  </si>
  <si>
    <t>Zāles, ķimikālijas, laboratorijas preces</t>
  </si>
  <si>
    <t>Iestāžu uzturēšanas materiāli un preces</t>
  </si>
  <si>
    <t>Valsts un pašvaldību aprūpē, apgādē un dienestā (amatā) esošo personu uzturēšana</t>
  </si>
  <si>
    <t>Mīkstais inventārs</t>
  </si>
  <si>
    <t>Virtuves inventārs, trauki un galda piederumi</t>
  </si>
  <si>
    <t>Ēdināšanas izdevumi</t>
  </si>
  <si>
    <t>Formas tērpi un speciālais apģērbs</t>
  </si>
  <si>
    <t>Uzturdevas kompensācija</t>
  </si>
  <si>
    <t>Pārējie valsts un pašvaldību aprūpē, apgādē un dienestā (amatā) esošo personu uzturēšanas izdevumi, kuri nav minēti citos koda 2360 apakškodos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</si>
  <si>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</si>
  <si>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</si>
  <si>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</si>
  <si>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maksājumi</t>
  </si>
  <si>
    <t>Budžeta iestāžu dabas resursu nodokļa maksājumi</t>
  </si>
  <si>
    <t>Pārējie budžeta iestāžu pārskaitītie nodokļi un nodevas</t>
  </si>
  <si>
    <t>B130</t>
  </si>
  <si>
    <t>Subsīdijas, dotācijas, sociālie maksājumi un kompensācijas</t>
  </si>
  <si>
    <t>Sociāla rakstura maksājumi un kompensācijas</t>
  </si>
  <si>
    <t>Pensijas un sociālie pabalsti naudā</t>
  </si>
  <si>
    <t>Valsts sociālie pabalsti naudā</t>
  </si>
  <si>
    <t>Pārējie valsts pabalsti un kompensācijas</t>
  </si>
  <si>
    <t>Valsts un pašvaldību budžeta maksājumi</t>
  </si>
  <si>
    <t>Ilgstošas sociālās aprūpes un sociālās rehabilitācijas institūciju veiktie maksājumi klientiem personiskiem izdevumiem no normatīvajos aktos noteiktajiem klientu ienākumiem, kas izmaksāti no valsts budžeta līdzekļiem</t>
  </si>
  <si>
    <t>B200</t>
  </si>
  <si>
    <t>Kapitālie izdevumi</t>
  </si>
  <si>
    <t>B210</t>
  </si>
  <si>
    <t>Pamatkapitāla veidošana</t>
  </si>
  <si>
    <t>Pamatlīdzekļi, ieguldījuma īpašumi un bioloģiskie aktīvi</t>
  </si>
  <si>
    <t>Tehnoloģiskās iekārtas un mašīnas</t>
  </si>
  <si>
    <t>Pārējie pamatlīdzekļi</t>
  </si>
  <si>
    <t>Transportlīdzekļi</t>
  </si>
  <si>
    <t>Datortehnika, sakaru un cita biroja tehnika</t>
  </si>
  <si>
    <t>Pārējie iepriekš neklasificētie pamatlīdzekļi un ieguldījuma īpašumi</t>
  </si>
  <si>
    <t xml:space="preserve">Parakstīja (iestādes vadītājs): </t>
  </si>
  <si>
    <t>Signe Krievāne 27.06.2025 13:38:07</t>
  </si>
  <si>
    <t>Apstiprināja:</t>
  </si>
  <si>
    <t>Veneranda Ādama 27.06.2025 13:36:05</t>
  </si>
  <si>
    <t>ŠIS DOKUMENTS IR SAGATAVOTS UN APSTIPRINĀTS E-PAKALPOJUMĀ, IZMANTOJOT LIETOTĀJA ELEKTRONISKĀS IDENTIFIKĀCIJAS LĪDZEKĻUS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</si>
</sst>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rgb="FF000000"/>
      <name val="Times New Roman Baltic"/>
    </font>
    <font>
      <sz val="9"/>
      <color rgb="FF000000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i/>
      <sz val="9"/>
      <color rgb="FF000000"/>
      <name val="Times New Roman"/>
    </font>
    <font>
      <b/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Continuous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6" fillId="0" borderId="2" xfId="0" applyFont="1" applyBorder="1" applyProtection="1">
      <protection locked="0"/>
    </xf>
    <xf numFmtId="0" fontId="6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right" vertical="top"/>
    </xf>
    <xf numFmtId="0" fontId="9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49" fontId="7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49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49" fontId="5" fillId="0" borderId="19" xfId="0" applyNumberFormat="1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3" fontId="5" fillId="0" borderId="19" xfId="0" applyNumberFormat="1" applyFont="1" applyBorder="1" applyAlignment="1">
      <alignment horizontal="right" vertical="top"/>
    </xf>
    <xf numFmtId="49" fontId="5" fillId="0" borderId="19" xfId="0" applyNumberFormat="1" applyFont="1" applyBorder="1" applyAlignment="1">
      <alignment horizontal="left" vertical="top" wrapText="1" indent="2"/>
    </xf>
    <xf numFmtId="49" fontId="1" fillId="0" borderId="19" xfId="0" applyNumberFormat="1" applyFont="1" applyBorder="1" applyAlignment="1">
      <alignment horizontal="left" vertical="top" wrapText="1" indent="3"/>
    </xf>
    <xf numFmtId="0" fontId="2" fillId="0" borderId="19" xfId="0" applyFont="1" applyBorder="1" applyAlignment="1">
      <alignment vertical="top" wrapText="1"/>
    </xf>
    <xf numFmtId="3" fontId="1" fillId="0" borderId="19" xfId="0" applyNumberFormat="1" applyFont="1" applyBorder="1" applyAlignment="1">
      <alignment horizontal="right" vertical="top"/>
    </xf>
    <xf numFmtId="49" fontId="1" fillId="0" borderId="19" xfId="0" applyNumberFormat="1" applyFont="1" applyBorder="1" applyAlignment="1">
      <alignment horizontal="left" vertical="top" wrapText="1" indent="4"/>
    </xf>
    <xf numFmtId="49" fontId="1" fillId="0" borderId="19" xfId="0" applyNumberFormat="1" applyFont="1" applyBorder="1" applyAlignment="1">
      <alignment horizontal="left" vertical="top" wrapText="1" indent="5"/>
    </xf>
    <xf numFmtId="49" fontId="1" fillId="0" borderId="4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7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3"/>
  <sheetViews>
    <sheetView showGridLines="0" tabSelected="1" topLeftCell="A98" zoomScale="85" zoomScaleNormal="85" workbookViewId="0">
      <selection activeCell="A127" sqref="A127"/>
    </sheetView>
  </sheetViews>
  <sheetFormatPr defaultRowHeight="12.75"/>
  <cols>
    <col min="1" max="1" width="18.83203125" style="2" customWidth="1"/>
    <col min="2" max="2" width="48.5" style="1" customWidth="1"/>
    <col min="3" max="4" width="20.33203125" style="1" customWidth="1"/>
    <col min="5" max="5" width="20.33203125" style="2" customWidth="1"/>
    <col min="6" max="6" width="3.6640625" style="2" customWidth="1"/>
    <col min="7" max="25" width="9.33203125" style="3" customWidth="1"/>
    <col min="26" max="26" width="9.33203125" style="2" customWidth="1"/>
  </cols>
  <sheetData>
    <row r="1" spans="1:25" s="2" customFormat="1" ht="18.75" customHeight="1">
      <c r="A1" s="57" t="s">
        <v>0</v>
      </c>
      <c r="B1" s="57"/>
      <c r="C1" s="57"/>
      <c r="D1" s="57"/>
      <c r="E1" s="57"/>
      <c r="F1" s="1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2" customFormat="1" ht="6.75" customHeight="1">
      <c r="C2" s="5"/>
      <c r="D2" s="5"/>
      <c r="E2" s="17"/>
      <c r="F2" s="1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2" customFormat="1" ht="18.75" customHeight="1">
      <c r="A3" s="15" t="s">
        <v>1</v>
      </c>
      <c r="B3" s="15"/>
      <c r="C3" s="15"/>
      <c r="D3" s="15"/>
      <c r="E3" s="19" t="s">
        <v>2</v>
      </c>
      <c r="F3" s="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18.75" customHeight="1">
      <c r="A4" s="16" t="s">
        <v>3</v>
      </c>
      <c r="B4" s="16"/>
      <c r="C4" s="16"/>
      <c r="D4" s="16"/>
      <c r="E4" s="32" t="s">
        <v>4</v>
      </c>
      <c r="F4" s="1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>
      <c r="A5" s="33" t="s">
        <v>5</v>
      </c>
      <c r="B5" s="59" t="s">
        <v>6</v>
      </c>
      <c r="C5" s="59"/>
      <c r="D5" s="60"/>
      <c r="E5" s="37" t="s">
        <v>7</v>
      </c>
      <c r="F5" s="1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4" customFormat="1" ht="15.75" customHeight="1">
      <c r="A6" s="34" t="s">
        <v>8</v>
      </c>
      <c r="B6" s="61" t="s">
        <v>9</v>
      </c>
      <c r="C6" s="61"/>
      <c r="D6" s="62"/>
      <c r="E6" s="38" t="s">
        <v>10</v>
      </c>
      <c r="F6" s="2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4" customFormat="1" ht="24" customHeight="1">
      <c r="A7" s="35" t="s">
        <v>11</v>
      </c>
      <c r="B7" s="61" t="s">
        <v>12</v>
      </c>
      <c r="C7" s="61"/>
      <c r="D7" s="62"/>
      <c r="E7" s="38" t="s">
        <v>13</v>
      </c>
      <c r="F7" s="2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4" customFormat="1" ht="15.75" customHeight="1">
      <c r="A8" s="35" t="s">
        <v>14</v>
      </c>
      <c r="B8" s="61" t="s">
        <v>15</v>
      </c>
      <c r="C8" s="61"/>
      <c r="D8" s="62"/>
      <c r="E8" s="38" t="s">
        <v>16</v>
      </c>
      <c r="F8" s="2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4" customFormat="1" ht="15.75" customHeight="1">
      <c r="A9" s="35" t="s">
        <v>17</v>
      </c>
      <c r="B9" s="61" t="s">
        <v>18</v>
      </c>
      <c r="C9" s="61"/>
      <c r="D9" s="62"/>
      <c r="E9" s="38" t="s">
        <v>19</v>
      </c>
      <c r="F9" s="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4" customFormat="1" ht="15.75" customHeight="1">
      <c r="A10" s="35" t="s">
        <v>20</v>
      </c>
      <c r="B10" s="61" t="s">
        <v>21</v>
      </c>
      <c r="C10" s="61"/>
      <c r="D10" s="62"/>
      <c r="E10" s="38" t="s">
        <v>22</v>
      </c>
      <c r="F10" s="2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4" customFormat="1" ht="15.75" customHeight="1">
      <c r="A11" s="35" t="s">
        <v>23</v>
      </c>
      <c r="B11" s="61" t="s">
        <v>24</v>
      </c>
      <c r="C11" s="61"/>
      <c r="D11" s="62"/>
      <c r="E11" s="38" t="s">
        <v>25</v>
      </c>
      <c r="F11" s="2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4" customFormat="1" ht="15.75" hidden="1" customHeight="1">
      <c r="A12" s="35" t="s">
        <v>26</v>
      </c>
      <c r="B12" s="61"/>
      <c r="C12" s="61"/>
      <c r="D12" s="62"/>
      <c r="E12" s="38"/>
      <c r="F12" s="2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4" customFormat="1" ht="15.75" customHeight="1">
      <c r="A13" s="39" t="s">
        <v>27</v>
      </c>
      <c r="B13" s="61" t="s">
        <v>28</v>
      </c>
      <c r="C13" s="61"/>
      <c r="D13" s="62"/>
      <c r="E13" s="38" t="s">
        <v>29</v>
      </c>
      <c r="F13" s="2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15.75" customHeight="1">
      <c r="A14" s="35" t="s">
        <v>30</v>
      </c>
      <c r="B14" s="61" t="s">
        <v>31</v>
      </c>
      <c r="C14" s="61"/>
      <c r="D14" s="62"/>
      <c r="E14" s="38"/>
      <c r="F14" s="2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15.75" customHeight="1">
      <c r="A15" s="35" t="s">
        <v>32</v>
      </c>
      <c r="B15" s="41"/>
      <c r="C15" s="41"/>
      <c r="D15" s="42"/>
      <c r="E15" s="38" t="s">
        <v>33</v>
      </c>
      <c r="F15" s="2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4" customFormat="1" ht="15.75" hidden="1" customHeight="1">
      <c r="A16" s="35" t="s">
        <v>34</v>
      </c>
      <c r="B16" s="41"/>
      <c r="C16" s="41"/>
      <c r="D16" s="42"/>
      <c r="E16" s="38"/>
      <c r="F16" s="2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4" customFormat="1" ht="15.75" hidden="1" customHeight="1">
      <c r="A17" s="35" t="s">
        <v>35</v>
      </c>
      <c r="B17" s="41"/>
      <c r="C17" s="41"/>
      <c r="D17" s="42"/>
      <c r="E17" s="38"/>
      <c r="F17" s="2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4" customFormat="1" ht="16.5" hidden="1" customHeight="1">
      <c r="A18" s="36" t="s">
        <v>36</v>
      </c>
      <c r="B18" s="43"/>
      <c r="C18" s="43"/>
      <c r="D18" s="44"/>
      <c r="E18" s="40"/>
      <c r="F18" s="2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4" customFormat="1" ht="15.75" customHeight="1">
      <c r="A19" s="31" t="s">
        <v>37</v>
      </c>
      <c r="E19" s="20" t="s">
        <v>38</v>
      </c>
      <c r="F19" s="2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6" customFormat="1" ht="36" customHeight="1">
      <c r="A20" s="25" t="s">
        <v>39</v>
      </c>
      <c r="B20" s="26" t="s">
        <v>40</v>
      </c>
      <c r="C20" s="26" t="s">
        <v>41</v>
      </c>
      <c r="D20" s="26" t="s">
        <v>42</v>
      </c>
      <c r="E20" s="27" t="s">
        <v>43</v>
      </c>
      <c r="F20" s="2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6" customFormat="1">
      <c r="A21" s="28" t="s">
        <v>44</v>
      </c>
      <c r="B21" s="28" t="s">
        <v>45</v>
      </c>
      <c r="C21" s="28">
        <v>1</v>
      </c>
      <c r="D21" s="28">
        <v>2</v>
      </c>
      <c r="E21" s="28">
        <v>3</v>
      </c>
      <c r="F21" s="2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2" customFormat="1">
      <c r="A22" s="45" t="s">
        <v>46</v>
      </c>
      <c r="B22" s="46" t="s">
        <v>47</v>
      </c>
      <c r="C22" s="47">
        <v>14784024</v>
      </c>
      <c r="D22" s="47">
        <v>260172</v>
      </c>
      <c r="E22" s="47">
        <f t="shared" ref="E22:E53" si="0">C22+D22</f>
        <v>15044196</v>
      </c>
      <c r="F22" s="2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5.5">
      <c r="A23" s="48" t="s">
        <v>48</v>
      </c>
      <c r="B23" s="46" t="s">
        <v>49</v>
      </c>
      <c r="C23" s="47">
        <v>2330646</v>
      </c>
      <c r="D23" s="47">
        <v>91937</v>
      </c>
      <c r="E23" s="47">
        <f t="shared" si="0"/>
        <v>2422583</v>
      </c>
      <c r="F23" s="24"/>
    </row>
    <row r="24" spans="1:25" ht="25.5">
      <c r="A24" s="49" t="s">
        <v>50</v>
      </c>
      <c r="B24" s="50" t="s">
        <v>51</v>
      </c>
      <c r="C24" s="51">
        <v>2310980</v>
      </c>
      <c r="D24" s="51">
        <v>91937</v>
      </c>
      <c r="E24" s="51">
        <f t="shared" si="0"/>
        <v>2402917</v>
      </c>
      <c r="F24" s="24"/>
    </row>
    <row r="25" spans="1:25">
      <c r="A25" s="52">
        <v>21380</v>
      </c>
      <c r="B25" s="50" t="s">
        <v>52</v>
      </c>
      <c r="C25" s="51">
        <v>2396</v>
      </c>
      <c r="D25" s="51">
        <v>0</v>
      </c>
      <c r="E25" s="51">
        <f t="shared" si="0"/>
        <v>2396</v>
      </c>
      <c r="F25" s="24"/>
    </row>
    <row r="26" spans="1:25" ht="25.5">
      <c r="A26" s="53">
        <v>21381</v>
      </c>
      <c r="B26" s="50" t="s">
        <v>53</v>
      </c>
      <c r="C26" s="51">
        <v>2283</v>
      </c>
      <c r="D26" s="51">
        <v>0</v>
      </c>
      <c r="E26" s="51">
        <f t="shared" si="0"/>
        <v>2283</v>
      </c>
      <c r="F26" s="24"/>
    </row>
    <row r="27" spans="1:25">
      <c r="A27" s="53">
        <v>21384</v>
      </c>
      <c r="B27" s="50" t="s">
        <v>54</v>
      </c>
      <c r="C27" s="51">
        <v>113</v>
      </c>
      <c r="D27" s="51">
        <v>0</v>
      </c>
      <c r="E27" s="51">
        <f t="shared" si="0"/>
        <v>113</v>
      </c>
      <c r="F27" s="24"/>
    </row>
    <row r="28" spans="1:25" ht="25.5">
      <c r="A28" s="52">
        <v>21390</v>
      </c>
      <c r="B28" s="50" t="s">
        <v>55</v>
      </c>
      <c r="C28" s="51">
        <v>2308584</v>
      </c>
      <c r="D28" s="51">
        <v>91937</v>
      </c>
      <c r="E28" s="51">
        <f t="shared" si="0"/>
        <v>2400521</v>
      </c>
      <c r="F28" s="24"/>
    </row>
    <row r="29" spans="1:25" ht="25.5">
      <c r="A29" s="53">
        <v>21391</v>
      </c>
      <c r="B29" s="50" t="s">
        <v>56</v>
      </c>
      <c r="C29" s="51">
        <v>2232655</v>
      </c>
      <c r="D29" s="51">
        <v>81937</v>
      </c>
      <c r="E29" s="51">
        <f t="shared" si="0"/>
        <v>2314592</v>
      </c>
      <c r="F29" s="24"/>
    </row>
    <row r="30" spans="1:25">
      <c r="A30" s="53">
        <v>21394</v>
      </c>
      <c r="B30" s="50" t="s">
        <v>57</v>
      </c>
      <c r="C30" s="51">
        <v>4744</v>
      </c>
      <c r="D30" s="51">
        <v>0</v>
      </c>
      <c r="E30" s="51">
        <f t="shared" si="0"/>
        <v>4744</v>
      </c>
      <c r="F30" s="24"/>
    </row>
    <row r="31" spans="1:25">
      <c r="A31" s="53">
        <v>21399</v>
      </c>
      <c r="B31" s="50" t="s">
        <v>58</v>
      </c>
      <c r="C31" s="51">
        <v>71185</v>
      </c>
      <c r="D31" s="51">
        <v>10000</v>
      </c>
      <c r="E31" s="51">
        <f t="shared" si="0"/>
        <v>81185</v>
      </c>
      <c r="F31" s="24"/>
    </row>
    <row r="32" spans="1:25" ht="38.25">
      <c r="A32" s="49" t="s">
        <v>59</v>
      </c>
      <c r="B32" s="50" t="s">
        <v>60</v>
      </c>
      <c r="C32" s="51">
        <v>19666</v>
      </c>
      <c r="D32" s="51">
        <v>0</v>
      </c>
      <c r="E32" s="51">
        <f t="shared" si="0"/>
        <v>19666</v>
      </c>
      <c r="F32" s="24"/>
    </row>
    <row r="33" spans="1:6">
      <c r="A33" s="52" t="s">
        <v>61</v>
      </c>
      <c r="B33" s="50" t="s">
        <v>62</v>
      </c>
      <c r="C33" s="51">
        <v>19666</v>
      </c>
      <c r="D33" s="51">
        <v>0</v>
      </c>
      <c r="E33" s="51">
        <f t="shared" si="0"/>
        <v>19666</v>
      </c>
      <c r="F33" s="24"/>
    </row>
    <row r="34" spans="1:6">
      <c r="A34" s="53">
        <v>21490</v>
      </c>
      <c r="B34" s="50" t="s">
        <v>62</v>
      </c>
      <c r="C34" s="51">
        <v>19666</v>
      </c>
      <c r="D34" s="51">
        <v>0</v>
      </c>
      <c r="E34" s="51">
        <f t="shared" si="0"/>
        <v>19666</v>
      </c>
      <c r="F34" s="24"/>
    </row>
    <row r="35" spans="1:6">
      <c r="A35" s="48" t="s">
        <v>63</v>
      </c>
      <c r="B35" s="46" t="s">
        <v>64</v>
      </c>
      <c r="C35" s="47">
        <v>12453378</v>
      </c>
      <c r="D35" s="47">
        <v>168235</v>
      </c>
      <c r="E35" s="47">
        <f t="shared" si="0"/>
        <v>12621613</v>
      </c>
      <c r="F35" s="24"/>
    </row>
    <row r="36" spans="1:6" ht="25.5">
      <c r="A36" s="49">
        <v>21710</v>
      </c>
      <c r="B36" s="50" t="s">
        <v>65</v>
      </c>
      <c r="C36" s="51">
        <v>12453378</v>
      </c>
      <c r="D36" s="51">
        <v>168235</v>
      </c>
      <c r="E36" s="51">
        <f t="shared" si="0"/>
        <v>12621613</v>
      </c>
      <c r="F36" s="24"/>
    </row>
    <row r="37" spans="1:6">
      <c r="A37" s="45" t="s">
        <v>66</v>
      </c>
      <c r="B37" s="46" t="s">
        <v>67</v>
      </c>
      <c r="C37" s="47">
        <v>14784024</v>
      </c>
      <c r="D37" s="47">
        <v>260172</v>
      </c>
      <c r="E37" s="47">
        <f t="shared" si="0"/>
        <v>15044196</v>
      </c>
      <c r="F37" s="24"/>
    </row>
    <row r="38" spans="1:6">
      <c r="A38" s="48" t="s">
        <v>68</v>
      </c>
      <c r="B38" s="46" t="s">
        <v>69</v>
      </c>
      <c r="C38" s="47">
        <v>14667671</v>
      </c>
      <c r="D38" s="47">
        <v>260172</v>
      </c>
      <c r="E38" s="47">
        <f t="shared" si="0"/>
        <v>14927843</v>
      </c>
      <c r="F38" s="24"/>
    </row>
    <row r="39" spans="1:6">
      <c r="A39" s="49" t="s">
        <v>70</v>
      </c>
      <c r="B39" s="50" t="s">
        <v>71</v>
      </c>
      <c r="C39" s="51">
        <v>14093121</v>
      </c>
      <c r="D39" s="51">
        <v>250722</v>
      </c>
      <c r="E39" s="51">
        <f t="shared" si="0"/>
        <v>14343843</v>
      </c>
      <c r="F39" s="24"/>
    </row>
    <row r="40" spans="1:6">
      <c r="A40" s="52">
        <v>1000</v>
      </c>
      <c r="B40" s="50" t="s">
        <v>72</v>
      </c>
      <c r="C40" s="51">
        <v>11076920</v>
      </c>
      <c r="D40" s="51">
        <v>0</v>
      </c>
      <c r="E40" s="51">
        <f t="shared" si="0"/>
        <v>11076920</v>
      </c>
      <c r="F40" s="24"/>
    </row>
    <row r="41" spans="1:6">
      <c r="A41" s="53">
        <v>1100</v>
      </c>
      <c r="B41" s="50" t="s">
        <v>73</v>
      </c>
      <c r="C41" s="51">
        <v>8502815</v>
      </c>
      <c r="D41" s="51">
        <v>-8950</v>
      </c>
      <c r="E41" s="51">
        <f t="shared" si="0"/>
        <v>8493865</v>
      </c>
      <c r="F41" s="24"/>
    </row>
    <row r="42" spans="1:6">
      <c r="A42" s="55">
        <v>1110</v>
      </c>
      <c r="B42" s="50" t="s">
        <v>74</v>
      </c>
      <c r="C42" s="51">
        <v>6826207</v>
      </c>
      <c r="D42" s="51">
        <v>-8950</v>
      </c>
      <c r="E42" s="51">
        <f t="shared" si="0"/>
        <v>6817257</v>
      </c>
      <c r="F42" s="24"/>
    </row>
    <row r="43" spans="1:6">
      <c r="A43" s="56">
        <v>1119</v>
      </c>
      <c r="B43" s="50" t="s">
        <v>75</v>
      </c>
      <c r="C43" s="51">
        <v>6826207</v>
      </c>
      <c r="D43" s="51">
        <v>-8950</v>
      </c>
      <c r="E43" s="51">
        <f t="shared" si="0"/>
        <v>6817257</v>
      </c>
      <c r="F43" s="24"/>
    </row>
    <row r="44" spans="1:6">
      <c r="A44" s="55">
        <v>1140</v>
      </c>
      <c r="B44" s="50" t="s">
        <v>76</v>
      </c>
      <c r="C44" s="51">
        <v>1548424</v>
      </c>
      <c r="D44" s="51">
        <v>0</v>
      </c>
      <c r="E44" s="51">
        <f t="shared" si="0"/>
        <v>1548424</v>
      </c>
      <c r="F44" s="24"/>
    </row>
    <row r="45" spans="1:6">
      <c r="A45" s="56">
        <v>1141</v>
      </c>
      <c r="B45" s="50" t="s">
        <v>77</v>
      </c>
      <c r="C45" s="51">
        <v>302693</v>
      </c>
      <c r="D45" s="51">
        <v>0</v>
      </c>
      <c r="E45" s="51">
        <f t="shared" si="0"/>
        <v>302693</v>
      </c>
      <c r="F45" s="24"/>
    </row>
    <row r="46" spans="1:6" ht="25.5">
      <c r="A46" s="56">
        <v>1142</v>
      </c>
      <c r="B46" s="50" t="s">
        <v>78</v>
      </c>
      <c r="C46" s="51">
        <v>132921</v>
      </c>
      <c r="D46" s="51">
        <v>0</v>
      </c>
      <c r="E46" s="51">
        <f t="shared" si="0"/>
        <v>132921</v>
      </c>
      <c r="F46" s="24"/>
    </row>
    <row r="47" spans="1:6">
      <c r="A47" s="56">
        <v>1144</v>
      </c>
      <c r="B47" s="50" t="s">
        <v>79</v>
      </c>
      <c r="C47" s="51">
        <v>55836</v>
      </c>
      <c r="D47" s="51">
        <v>0</v>
      </c>
      <c r="E47" s="51">
        <f t="shared" si="0"/>
        <v>55836</v>
      </c>
      <c r="F47" s="24"/>
    </row>
    <row r="48" spans="1:6" ht="25.5">
      <c r="A48" s="56">
        <v>1145</v>
      </c>
      <c r="B48" s="50" t="s">
        <v>80</v>
      </c>
      <c r="C48" s="51">
        <v>1002107</v>
      </c>
      <c r="D48" s="51">
        <v>0</v>
      </c>
      <c r="E48" s="51">
        <f t="shared" si="0"/>
        <v>1002107</v>
      </c>
      <c r="F48" s="24"/>
    </row>
    <row r="49" spans="1:6">
      <c r="A49" s="56">
        <v>1147</v>
      </c>
      <c r="B49" s="50" t="s">
        <v>81</v>
      </c>
      <c r="C49" s="51">
        <v>54724</v>
      </c>
      <c r="D49" s="51">
        <v>0</v>
      </c>
      <c r="E49" s="51">
        <f t="shared" si="0"/>
        <v>54724</v>
      </c>
      <c r="F49" s="24"/>
    </row>
    <row r="50" spans="1:6">
      <c r="A50" s="56">
        <v>1148</v>
      </c>
      <c r="B50" s="50" t="s">
        <v>82</v>
      </c>
      <c r="C50" s="51">
        <v>143</v>
      </c>
      <c r="D50" s="51">
        <v>0</v>
      </c>
      <c r="E50" s="51">
        <f t="shared" si="0"/>
        <v>143</v>
      </c>
      <c r="F50" s="24"/>
    </row>
    <row r="51" spans="1:6" ht="25.5">
      <c r="A51" s="55">
        <v>1150</v>
      </c>
      <c r="B51" s="50" t="s">
        <v>83</v>
      </c>
      <c r="C51" s="51">
        <v>128184</v>
      </c>
      <c r="D51" s="51">
        <v>0</v>
      </c>
      <c r="E51" s="51">
        <f t="shared" si="0"/>
        <v>128184</v>
      </c>
      <c r="F51" s="24"/>
    </row>
    <row r="52" spans="1:6" ht="25.5">
      <c r="A52" s="53">
        <v>1200</v>
      </c>
      <c r="B52" s="50" t="s">
        <v>84</v>
      </c>
      <c r="C52" s="51">
        <v>2574105</v>
      </c>
      <c r="D52" s="51">
        <v>8950</v>
      </c>
      <c r="E52" s="51">
        <f t="shared" si="0"/>
        <v>2583055</v>
      </c>
      <c r="F52" s="24"/>
    </row>
    <row r="53" spans="1:6" ht="25.5">
      <c r="A53" s="55">
        <v>1210</v>
      </c>
      <c r="B53" s="50" t="s">
        <v>85</v>
      </c>
      <c r="C53" s="51">
        <v>2027030</v>
      </c>
      <c r="D53" s="51">
        <v>0</v>
      </c>
      <c r="E53" s="51">
        <f t="shared" si="0"/>
        <v>2027030</v>
      </c>
      <c r="F53" s="24"/>
    </row>
    <row r="54" spans="1:6" ht="25.5">
      <c r="A54" s="55">
        <v>1220</v>
      </c>
      <c r="B54" s="50" t="s">
        <v>86</v>
      </c>
      <c r="C54" s="51">
        <v>547075</v>
      </c>
      <c r="D54" s="51">
        <v>8950</v>
      </c>
      <c r="E54" s="51">
        <f t="shared" ref="E54:E85" si="1">C54+D54</f>
        <v>556025</v>
      </c>
      <c r="F54" s="24"/>
    </row>
    <row r="55" spans="1:6" ht="38.25">
      <c r="A55" s="56">
        <v>1221</v>
      </c>
      <c r="B55" s="50" t="s">
        <v>87</v>
      </c>
      <c r="C55" s="51">
        <v>272896</v>
      </c>
      <c r="D55" s="51">
        <v>0</v>
      </c>
      <c r="E55" s="51">
        <f t="shared" si="1"/>
        <v>272896</v>
      </c>
      <c r="F55" s="24"/>
    </row>
    <row r="56" spans="1:6" ht="25.5">
      <c r="A56" s="56">
        <v>1227</v>
      </c>
      <c r="B56" s="50" t="s">
        <v>88</v>
      </c>
      <c r="C56" s="51">
        <v>260883</v>
      </c>
      <c r="D56" s="51">
        <v>0</v>
      </c>
      <c r="E56" s="51">
        <f t="shared" si="1"/>
        <v>260883</v>
      </c>
      <c r="F56" s="24"/>
    </row>
    <row r="57" spans="1:6" ht="38.25">
      <c r="A57" s="56">
        <v>1228</v>
      </c>
      <c r="B57" s="50" t="s">
        <v>89</v>
      </c>
      <c r="C57" s="51">
        <v>13296</v>
      </c>
      <c r="D57" s="51">
        <v>8950</v>
      </c>
      <c r="E57" s="51">
        <f t="shared" si="1"/>
        <v>22246</v>
      </c>
      <c r="F57" s="24"/>
    </row>
    <row r="58" spans="1:6">
      <c r="A58" s="52">
        <v>2000</v>
      </c>
      <c r="B58" s="50" t="s">
        <v>90</v>
      </c>
      <c r="C58" s="51">
        <v>3016201</v>
      </c>
      <c r="D58" s="51">
        <v>250722</v>
      </c>
      <c r="E58" s="51">
        <f t="shared" si="1"/>
        <v>3266923</v>
      </c>
      <c r="F58" s="24"/>
    </row>
    <row r="59" spans="1:6" ht="25.5">
      <c r="A59" s="53">
        <v>2100</v>
      </c>
      <c r="B59" s="50" t="s">
        <v>91</v>
      </c>
      <c r="C59" s="51">
        <v>892</v>
      </c>
      <c r="D59" s="51">
        <v>0</v>
      </c>
      <c r="E59" s="51">
        <f t="shared" si="1"/>
        <v>892</v>
      </c>
      <c r="F59" s="24"/>
    </row>
    <row r="60" spans="1:6" ht="25.5">
      <c r="A60" s="55">
        <v>2110</v>
      </c>
      <c r="B60" s="50" t="s">
        <v>92</v>
      </c>
      <c r="C60" s="51">
        <v>192</v>
      </c>
      <c r="D60" s="51">
        <v>0</v>
      </c>
      <c r="E60" s="51">
        <f t="shared" si="1"/>
        <v>192</v>
      </c>
      <c r="F60" s="24"/>
    </row>
    <row r="61" spans="1:6">
      <c r="A61" s="56">
        <v>2111</v>
      </c>
      <c r="B61" s="50" t="s">
        <v>93</v>
      </c>
      <c r="C61" s="51">
        <v>192</v>
      </c>
      <c r="D61" s="51">
        <v>0</v>
      </c>
      <c r="E61" s="51">
        <f t="shared" si="1"/>
        <v>192</v>
      </c>
      <c r="F61" s="24"/>
    </row>
    <row r="62" spans="1:6" ht="25.5">
      <c r="A62" s="55">
        <v>2120</v>
      </c>
      <c r="B62" s="50" t="s">
        <v>94</v>
      </c>
      <c r="C62" s="51">
        <v>700</v>
      </c>
      <c r="D62" s="51">
        <v>0</v>
      </c>
      <c r="E62" s="51">
        <f t="shared" si="1"/>
        <v>700</v>
      </c>
      <c r="F62" s="24"/>
    </row>
    <row r="63" spans="1:6">
      <c r="A63" s="56">
        <v>2121</v>
      </c>
      <c r="B63" s="50" t="s">
        <v>93</v>
      </c>
      <c r="C63" s="51">
        <v>700</v>
      </c>
      <c r="D63" s="51">
        <v>0</v>
      </c>
      <c r="E63" s="51">
        <f t="shared" si="1"/>
        <v>700</v>
      </c>
      <c r="F63" s="24"/>
    </row>
    <row r="64" spans="1:6">
      <c r="A64" s="53">
        <v>2200</v>
      </c>
      <c r="B64" s="50" t="s">
        <v>95</v>
      </c>
      <c r="C64" s="51">
        <v>670515</v>
      </c>
      <c r="D64" s="51">
        <v>206797</v>
      </c>
      <c r="E64" s="51">
        <f t="shared" si="1"/>
        <v>877312</v>
      </c>
      <c r="F64" s="24"/>
    </row>
    <row r="65" spans="1:6">
      <c r="A65" s="55">
        <v>2210</v>
      </c>
      <c r="B65" s="50" t="s">
        <v>96</v>
      </c>
      <c r="C65" s="51">
        <v>13438</v>
      </c>
      <c r="D65" s="51">
        <v>1628</v>
      </c>
      <c r="E65" s="51">
        <f t="shared" si="1"/>
        <v>15066</v>
      </c>
      <c r="F65" s="24"/>
    </row>
    <row r="66" spans="1:6">
      <c r="A66" s="55">
        <v>2220</v>
      </c>
      <c r="B66" s="50" t="s">
        <v>97</v>
      </c>
      <c r="C66" s="51">
        <v>340410</v>
      </c>
      <c r="D66" s="51">
        <v>26790</v>
      </c>
      <c r="E66" s="51">
        <f t="shared" si="1"/>
        <v>367200</v>
      </c>
      <c r="F66" s="24"/>
    </row>
    <row r="67" spans="1:6">
      <c r="A67" s="56">
        <v>2222</v>
      </c>
      <c r="B67" s="50" t="s">
        <v>98</v>
      </c>
      <c r="C67" s="51">
        <v>57694</v>
      </c>
      <c r="D67" s="51">
        <v>26790</v>
      </c>
      <c r="E67" s="51">
        <f t="shared" si="1"/>
        <v>84484</v>
      </c>
      <c r="F67" s="24"/>
    </row>
    <row r="68" spans="1:6">
      <c r="A68" s="56">
        <v>2223</v>
      </c>
      <c r="B68" s="50" t="s">
        <v>99</v>
      </c>
      <c r="C68" s="51">
        <v>240000</v>
      </c>
      <c r="D68" s="51">
        <v>0</v>
      </c>
      <c r="E68" s="51">
        <f t="shared" si="1"/>
        <v>240000</v>
      </c>
      <c r="F68" s="24"/>
    </row>
    <row r="69" spans="1:6" ht="38.25">
      <c r="A69" s="56">
        <v>2224</v>
      </c>
      <c r="B69" s="50" t="s">
        <v>100</v>
      </c>
      <c r="C69" s="51">
        <v>42716</v>
      </c>
      <c r="D69" s="51">
        <v>0</v>
      </c>
      <c r="E69" s="51">
        <f t="shared" si="1"/>
        <v>42716</v>
      </c>
      <c r="F69" s="24"/>
    </row>
    <row r="70" spans="1:6">
      <c r="A70" s="55">
        <v>2230</v>
      </c>
      <c r="B70" s="50" t="s">
        <v>101</v>
      </c>
      <c r="C70" s="51">
        <v>102435</v>
      </c>
      <c r="D70" s="51">
        <v>0</v>
      </c>
      <c r="E70" s="51">
        <f t="shared" si="1"/>
        <v>102435</v>
      </c>
      <c r="F70" s="24"/>
    </row>
    <row r="71" spans="1:6">
      <c r="A71" s="56">
        <v>2232</v>
      </c>
      <c r="B71" s="50" t="s">
        <v>102</v>
      </c>
      <c r="C71" s="51">
        <v>4680</v>
      </c>
      <c r="D71" s="51">
        <v>0</v>
      </c>
      <c r="E71" s="51">
        <f t="shared" si="1"/>
        <v>4680</v>
      </c>
      <c r="F71" s="24"/>
    </row>
    <row r="72" spans="1:6">
      <c r="A72" s="56">
        <v>2233</v>
      </c>
      <c r="B72" s="50" t="s">
        <v>103</v>
      </c>
      <c r="C72" s="51">
        <v>1000</v>
      </c>
      <c r="D72" s="51">
        <v>0</v>
      </c>
      <c r="E72" s="51">
        <f t="shared" si="1"/>
        <v>1000</v>
      </c>
      <c r="F72" s="24"/>
    </row>
    <row r="73" spans="1:6" ht="25.5">
      <c r="A73" s="56">
        <v>2234</v>
      </c>
      <c r="B73" s="50" t="s">
        <v>104</v>
      </c>
      <c r="C73" s="51">
        <v>53596</v>
      </c>
      <c r="D73" s="51">
        <v>0</v>
      </c>
      <c r="E73" s="51">
        <f t="shared" si="1"/>
        <v>53596</v>
      </c>
      <c r="F73" s="24"/>
    </row>
    <row r="74" spans="1:6">
      <c r="A74" s="56">
        <v>2235</v>
      </c>
      <c r="B74" s="50" t="s">
        <v>105</v>
      </c>
      <c r="C74" s="51">
        <v>21265</v>
      </c>
      <c r="D74" s="51">
        <v>0</v>
      </c>
      <c r="E74" s="51">
        <f t="shared" si="1"/>
        <v>21265</v>
      </c>
      <c r="F74" s="24"/>
    </row>
    <row r="75" spans="1:6">
      <c r="A75" s="56">
        <v>2239</v>
      </c>
      <c r="B75" s="50" t="s">
        <v>106</v>
      </c>
      <c r="C75" s="51">
        <v>21894</v>
      </c>
      <c r="D75" s="51">
        <v>0</v>
      </c>
      <c r="E75" s="51">
        <f t="shared" si="1"/>
        <v>21894</v>
      </c>
      <c r="F75" s="24"/>
    </row>
    <row r="76" spans="1:6" ht="25.5">
      <c r="A76" s="55">
        <v>2240</v>
      </c>
      <c r="B76" s="50" t="s">
        <v>107</v>
      </c>
      <c r="C76" s="51">
        <v>174801</v>
      </c>
      <c r="D76" s="51">
        <v>178379</v>
      </c>
      <c r="E76" s="51">
        <f t="shared" si="1"/>
        <v>353180</v>
      </c>
      <c r="F76" s="24"/>
    </row>
    <row r="77" spans="1:6">
      <c r="A77" s="56">
        <v>2241</v>
      </c>
      <c r="B77" s="50" t="s">
        <v>108</v>
      </c>
      <c r="C77" s="51">
        <v>67449</v>
      </c>
      <c r="D77" s="51">
        <v>168379</v>
      </c>
      <c r="E77" s="51">
        <f t="shared" si="1"/>
        <v>235828</v>
      </c>
      <c r="F77" s="24"/>
    </row>
    <row r="78" spans="1:6">
      <c r="A78" s="56">
        <v>2242</v>
      </c>
      <c r="B78" s="50" t="s">
        <v>109</v>
      </c>
      <c r="C78" s="51">
        <v>17833</v>
      </c>
      <c r="D78" s="51">
        <v>0</v>
      </c>
      <c r="E78" s="51">
        <f t="shared" si="1"/>
        <v>17833</v>
      </c>
      <c r="F78" s="24"/>
    </row>
    <row r="79" spans="1:6" ht="25.5">
      <c r="A79" s="56">
        <v>2243</v>
      </c>
      <c r="B79" s="50" t="s">
        <v>110</v>
      </c>
      <c r="C79" s="51">
        <v>52054</v>
      </c>
      <c r="D79" s="51">
        <v>0</v>
      </c>
      <c r="E79" s="51">
        <f t="shared" si="1"/>
        <v>52054</v>
      </c>
      <c r="F79" s="24"/>
    </row>
    <row r="80" spans="1:6">
      <c r="A80" s="56">
        <v>2244</v>
      </c>
      <c r="B80" s="50" t="s">
        <v>111</v>
      </c>
      <c r="C80" s="51">
        <v>34763</v>
      </c>
      <c r="D80" s="51">
        <v>10000</v>
      </c>
      <c r="E80" s="51">
        <f t="shared" si="1"/>
        <v>44763</v>
      </c>
      <c r="F80" s="24"/>
    </row>
    <row r="81" spans="1:6">
      <c r="A81" s="56">
        <v>2247</v>
      </c>
      <c r="B81" s="50" t="s">
        <v>112</v>
      </c>
      <c r="C81" s="51">
        <v>702</v>
      </c>
      <c r="D81" s="51">
        <v>0</v>
      </c>
      <c r="E81" s="51">
        <f t="shared" si="1"/>
        <v>702</v>
      </c>
      <c r="F81" s="24"/>
    </row>
    <row r="82" spans="1:6" ht="25.5">
      <c r="A82" s="56">
        <v>2249</v>
      </c>
      <c r="B82" s="50" t="s">
        <v>113</v>
      </c>
      <c r="C82" s="51">
        <v>2000</v>
      </c>
      <c r="D82" s="51">
        <v>0</v>
      </c>
      <c r="E82" s="51">
        <f t="shared" si="1"/>
        <v>2000</v>
      </c>
      <c r="F82" s="24"/>
    </row>
    <row r="83" spans="1:6">
      <c r="A83" s="55">
        <v>2250</v>
      </c>
      <c r="B83" s="50" t="s">
        <v>114</v>
      </c>
      <c r="C83" s="51">
        <v>38250</v>
      </c>
      <c r="D83" s="51">
        <v>0</v>
      </c>
      <c r="E83" s="51">
        <f t="shared" si="1"/>
        <v>38250</v>
      </c>
      <c r="F83" s="24"/>
    </row>
    <row r="84" spans="1:6">
      <c r="A84" s="55">
        <v>2260</v>
      </c>
      <c r="B84" s="50" t="s">
        <v>115</v>
      </c>
      <c r="C84" s="51">
        <v>1181</v>
      </c>
      <c r="D84" s="51">
        <v>0</v>
      </c>
      <c r="E84" s="51">
        <f t="shared" si="1"/>
        <v>1181</v>
      </c>
      <c r="F84" s="24"/>
    </row>
    <row r="85" spans="1:6">
      <c r="A85" s="56">
        <v>2261</v>
      </c>
      <c r="B85" s="50" t="s">
        <v>116</v>
      </c>
      <c r="C85" s="51">
        <v>100</v>
      </c>
      <c r="D85" s="51">
        <v>0</v>
      </c>
      <c r="E85" s="51">
        <f t="shared" si="1"/>
        <v>100</v>
      </c>
      <c r="F85" s="24"/>
    </row>
    <row r="86" spans="1:6">
      <c r="A86" s="56">
        <v>2264</v>
      </c>
      <c r="B86" s="50" t="s">
        <v>117</v>
      </c>
      <c r="C86" s="51">
        <v>1000</v>
      </c>
      <c r="D86" s="51">
        <v>0</v>
      </c>
      <c r="E86" s="51">
        <f t="shared" ref="E86:E117" si="2">C86+D86</f>
        <v>1000</v>
      </c>
      <c r="F86" s="24"/>
    </row>
    <row r="87" spans="1:6">
      <c r="A87" s="56">
        <v>2269</v>
      </c>
      <c r="B87" s="50" t="s">
        <v>118</v>
      </c>
      <c r="C87" s="51">
        <v>81</v>
      </c>
      <c r="D87" s="51">
        <v>0</v>
      </c>
      <c r="E87" s="51">
        <f t="shared" si="2"/>
        <v>81</v>
      </c>
      <c r="F87" s="24"/>
    </row>
    <row r="88" spans="1:6" ht="25.5">
      <c r="A88" s="53">
        <v>2300</v>
      </c>
      <c r="B88" s="50" t="s">
        <v>119</v>
      </c>
      <c r="C88" s="51">
        <v>2328965</v>
      </c>
      <c r="D88" s="51">
        <v>43925</v>
      </c>
      <c r="E88" s="51">
        <f t="shared" si="2"/>
        <v>2372890</v>
      </c>
      <c r="F88" s="24"/>
    </row>
    <row r="89" spans="1:6">
      <c r="A89" s="55">
        <v>2310</v>
      </c>
      <c r="B89" s="50" t="s">
        <v>120</v>
      </c>
      <c r="C89" s="51">
        <v>53541</v>
      </c>
      <c r="D89" s="51">
        <v>10000</v>
      </c>
      <c r="E89" s="51">
        <f t="shared" si="2"/>
        <v>63541</v>
      </c>
      <c r="F89" s="24"/>
    </row>
    <row r="90" spans="1:6">
      <c r="A90" s="56">
        <v>2311</v>
      </c>
      <c r="B90" s="50" t="s">
        <v>121</v>
      </c>
      <c r="C90" s="51">
        <v>10200</v>
      </c>
      <c r="D90" s="51">
        <v>0</v>
      </c>
      <c r="E90" s="51">
        <f t="shared" si="2"/>
        <v>10200</v>
      </c>
      <c r="F90" s="24"/>
    </row>
    <row r="91" spans="1:6">
      <c r="A91" s="56">
        <v>2312</v>
      </c>
      <c r="B91" s="50" t="s">
        <v>122</v>
      </c>
      <c r="C91" s="51">
        <v>36491</v>
      </c>
      <c r="D91" s="51">
        <v>10000</v>
      </c>
      <c r="E91" s="51">
        <f t="shared" si="2"/>
        <v>46491</v>
      </c>
      <c r="F91" s="24"/>
    </row>
    <row r="92" spans="1:6" ht="25.5">
      <c r="A92" s="56">
        <v>2314</v>
      </c>
      <c r="B92" s="50" t="s">
        <v>123</v>
      </c>
      <c r="C92" s="51">
        <v>6850</v>
      </c>
      <c r="D92" s="51">
        <v>0</v>
      </c>
      <c r="E92" s="51">
        <f t="shared" si="2"/>
        <v>6850</v>
      </c>
      <c r="F92" s="24"/>
    </row>
    <row r="93" spans="1:6">
      <c r="A93" s="55">
        <v>2320</v>
      </c>
      <c r="B93" s="50" t="s">
        <v>124</v>
      </c>
      <c r="C93" s="51">
        <v>396880</v>
      </c>
      <c r="D93" s="51">
        <v>0</v>
      </c>
      <c r="E93" s="51">
        <f t="shared" si="2"/>
        <v>396880</v>
      </c>
      <c r="F93" s="24"/>
    </row>
    <row r="94" spans="1:6">
      <c r="A94" s="56">
        <v>2321</v>
      </c>
      <c r="B94" s="50" t="s">
        <v>125</v>
      </c>
      <c r="C94" s="51">
        <v>354380</v>
      </c>
      <c r="D94" s="51">
        <v>0</v>
      </c>
      <c r="E94" s="51">
        <f t="shared" si="2"/>
        <v>354380</v>
      </c>
      <c r="F94" s="24"/>
    </row>
    <row r="95" spans="1:6">
      <c r="A95" s="56">
        <v>2322</v>
      </c>
      <c r="B95" s="50" t="s">
        <v>126</v>
      </c>
      <c r="C95" s="51">
        <v>42500</v>
      </c>
      <c r="D95" s="51">
        <v>0</v>
      </c>
      <c r="E95" s="51">
        <f t="shared" si="2"/>
        <v>42500</v>
      </c>
      <c r="F95" s="24"/>
    </row>
    <row r="96" spans="1:6">
      <c r="A96" s="55">
        <v>2330</v>
      </c>
      <c r="B96" s="50" t="s">
        <v>127</v>
      </c>
      <c r="C96" s="51">
        <v>5750</v>
      </c>
      <c r="D96" s="51">
        <v>0</v>
      </c>
      <c r="E96" s="51">
        <f t="shared" si="2"/>
        <v>5750</v>
      </c>
      <c r="F96" s="24"/>
    </row>
    <row r="97" spans="1:6" ht="25.5">
      <c r="A97" s="55">
        <v>2340</v>
      </c>
      <c r="B97" s="50" t="s">
        <v>128</v>
      </c>
      <c r="C97" s="51">
        <v>104772</v>
      </c>
      <c r="D97" s="51">
        <v>11548</v>
      </c>
      <c r="E97" s="51">
        <f t="shared" si="2"/>
        <v>116320</v>
      </c>
      <c r="F97" s="24"/>
    </row>
    <row r="98" spans="1:6">
      <c r="A98" s="56">
        <v>2341</v>
      </c>
      <c r="B98" s="50" t="s">
        <v>129</v>
      </c>
      <c r="C98" s="51">
        <v>104772</v>
      </c>
      <c r="D98" s="51">
        <v>11548</v>
      </c>
      <c r="E98" s="51">
        <f t="shared" si="2"/>
        <v>116320</v>
      </c>
      <c r="F98" s="24"/>
    </row>
    <row r="99" spans="1:6">
      <c r="A99" s="55">
        <v>2350</v>
      </c>
      <c r="B99" s="50" t="s">
        <v>130</v>
      </c>
      <c r="C99" s="51">
        <v>211934</v>
      </c>
      <c r="D99" s="51">
        <v>22377</v>
      </c>
      <c r="E99" s="51">
        <f t="shared" si="2"/>
        <v>234311</v>
      </c>
      <c r="F99" s="24"/>
    </row>
    <row r="100" spans="1:6" ht="25.5">
      <c r="A100" s="55">
        <v>2360</v>
      </c>
      <c r="B100" s="50" t="s">
        <v>131</v>
      </c>
      <c r="C100" s="51">
        <v>1556088</v>
      </c>
      <c r="D100" s="51">
        <v>0</v>
      </c>
      <c r="E100" s="51">
        <f t="shared" si="2"/>
        <v>1556088</v>
      </c>
      <c r="F100" s="24"/>
    </row>
    <row r="101" spans="1:6">
      <c r="A101" s="56">
        <v>2361</v>
      </c>
      <c r="B101" s="50" t="s">
        <v>132</v>
      </c>
      <c r="C101" s="51">
        <v>87362</v>
      </c>
      <c r="D101" s="51">
        <v>0</v>
      </c>
      <c r="E101" s="51">
        <f t="shared" si="2"/>
        <v>87362</v>
      </c>
      <c r="F101" s="24"/>
    </row>
    <row r="102" spans="1:6">
      <c r="A102" s="56">
        <v>2362</v>
      </c>
      <c r="B102" s="50" t="s">
        <v>133</v>
      </c>
      <c r="C102" s="51">
        <v>12099</v>
      </c>
      <c r="D102" s="51">
        <v>0</v>
      </c>
      <c r="E102" s="51">
        <f t="shared" si="2"/>
        <v>12099</v>
      </c>
      <c r="F102" s="24"/>
    </row>
    <row r="103" spans="1:6">
      <c r="A103" s="56">
        <v>2363</v>
      </c>
      <c r="B103" s="50" t="s">
        <v>134</v>
      </c>
      <c r="C103" s="51">
        <v>1265200</v>
      </c>
      <c r="D103" s="51">
        <v>0</v>
      </c>
      <c r="E103" s="51">
        <f t="shared" si="2"/>
        <v>1265200</v>
      </c>
      <c r="F103" s="24"/>
    </row>
    <row r="104" spans="1:6">
      <c r="A104" s="56">
        <v>2364</v>
      </c>
      <c r="B104" s="50" t="s">
        <v>135</v>
      </c>
      <c r="C104" s="51">
        <v>12439</v>
      </c>
      <c r="D104" s="51">
        <v>0</v>
      </c>
      <c r="E104" s="51">
        <f t="shared" si="2"/>
        <v>12439</v>
      </c>
      <c r="F104" s="24"/>
    </row>
    <row r="105" spans="1:6">
      <c r="A105" s="56">
        <v>2365</v>
      </c>
      <c r="B105" s="50" t="s">
        <v>136</v>
      </c>
      <c r="C105" s="51">
        <v>1088</v>
      </c>
      <c r="D105" s="51">
        <v>0</v>
      </c>
      <c r="E105" s="51">
        <f t="shared" si="2"/>
        <v>1088</v>
      </c>
      <c r="F105" s="24"/>
    </row>
    <row r="106" spans="1:6" ht="51">
      <c r="A106" s="56">
        <v>2369</v>
      </c>
      <c r="B106" s="50" t="s">
        <v>137</v>
      </c>
      <c r="C106" s="51">
        <v>177900</v>
      </c>
      <c r="D106" s="51">
        <v>0</v>
      </c>
      <c r="E106" s="51">
        <f t="shared" si="2"/>
        <v>177900</v>
      </c>
      <c r="F106" s="24"/>
    </row>
    <row r="107" spans="1:6" ht="25.5">
      <c r="A107" s="53">
        <v>2500</v>
      </c>
      <c r="B107" s="50" t="s">
        <v>138</v>
      </c>
      <c r="C107" s="51">
        <v>15829</v>
      </c>
      <c r="D107" s="51">
        <v>0</v>
      </c>
      <c r="E107" s="51">
        <f t="shared" si="2"/>
        <v>15829</v>
      </c>
      <c r="F107" s="24"/>
    </row>
    <row r="108" spans="1:6">
      <c r="A108" s="55">
        <v>2510</v>
      </c>
      <c r="B108" s="50" t="s">
        <v>139</v>
      </c>
      <c r="C108" s="51">
        <v>15829</v>
      </c>
      <c r="D108" s="51">
        <v>0</v>
      </c>
      <c r="E108" s="51">
        <f t="shared" si="2"/>
        <v>15829</v>
      </c>
      <c r="F108" s="24"/>
    </row>
    <row r="109" spans="1:6" ht="25.5">
      <c r="A109" s="56">
        <v>2512</v>
      </c>
      <c r="B109" s="50" t="s">
        <v>140</v>
      </c>
      <c r="C109" s="51">
        <v>10528</v>
      </c>
      <c r="D109" s="51">
        <v>0</v>
      </c>
      <c r="E109" s="51">
        <f t="shared" si="2"/>
        <v>10528</v>
      </c>
      <c r="F109" s="24"/>
    </row>
    <row r="110" spans="1:6" ht="25.5">
      <c r="A110" s="56">
        <v>2513</v>
      </c>
      <c r="B110" s="50" t="s">
        <v>141</v>
      </c>
      <c r="C110" s="51">
        <v>901</v>
      </c>
      <c r="D110" s="51">
        <v>0</v>
      </c>
      <c r="E110" s="51">
        <f t="shared" si="2"/>
        <v>901</v>
      </c>
      <c r="F110" s="24"/>
    </row>
    <row r="111" spans="1:6">
      <c r="A111" s="56">
        <v>2515</v>
      </c>
      <c r="B111" s="50" t="s">
        <v>142</v>
      </c>
      <c r="C111" s="51">
        <v>2730</v>
      </c>
      <c r="D111" s="51">
        <v>0</v>
      </c>
      <c r="E111" s="51">
        <f t="shared" si="2"/>
        <v>2730</v>
      </c>
      <c r="F111" s="24"/>
    </row>
    <row r="112" spans="1:6" ht="25.5">
      <c r="A112" s="56">
        <v>2519</v>
      </c>
      <c r="B112" s="50" t="s">
        <v>143</v>
      </c>
      <c r="C112" s="51">
        <v>1670</v>
      </c>
      <c r="D112" s="51">
        <v>0</v>
      </c>
      <c r="E112" s="51">
        <f t="shared" si="2"/>
        <v>1670</v>
      </c>
      <c r="F112" s="24"/>
    </row>
    <row r="113" spans="1:6" ht="25.5">
      <c r="A113" s="49" t="s">
        <v>144</v>
      </c>
      <c r="B113" s="50" t="s">
        <v>145</v>
      </c>
      <c r="C113" s="51">
        <v>574550</v>
      </c>
      <c r="D113" s="51">
        <v>9450</v>
      </c>
      <c r="E113" s="51">
        <f t="shared" si="2"/>
        <v>584000</v>
      </c>
      <c r="F113" s="24"/>
    </row>
    <row r="114" spans="1:6">
      <c r="A114" s="52">
        <v>6000</v>
      </c>
      <c r="B114" s="50" t="s">
        <v>146</v>
      </c>
      <c r="C114" s="51">
        <v>574550</v>
      </c>
      <c r="D114" s="51">
        <v>9450</v>
      </c>
      <c r="E114" s="51">
        <f t="shared" si="2"/>
        <v>584000</v>
      </c>
      <c r="F114" s="24"/>
    </row>
    <row r="115" spans="1:6">
      <c r="A115" s="53">
        <v>6200</v>
      </c>
      <c r="B115" s="50" t="s">
        <v>147</v>
      </c>
      <c r="C115" s="51">
        <v>574550</v>
      </c>
      <c r="D115" s="51">
        <v>9450</v>
      </c>
      <c r="E115" s="51">
        <f t="shared" si="2"/>
        <v>584000</v>
      </c>
      <c r="F115" s="24"/>
    </row>
    <row r="116" spans="1:6">
      <c r="A116" s="55">
        <v>6230</v>
      </c>
      <c r="B116" s="50" t="s">
        <v>148</v>
      </c>
      <c r="C116" s="51">
        <v>239000</v>
      </c>
      <c r="D116" s="51">
        <v>0</v>
      </c>
      <c r="E116" s="51">
        <f t="shared" si="2"/>
        <v>239000</v>
      </c>
      <c r="F116" s="24"/>
    </row>
    <row r="117" spans="1:6">
      <c r="A117" s="56">
        <v>6239</v>
      </c>
      <c r="B117" s="50" t="s">
        <v>149</v>
      </c>
      <c r="C117" s="51">
        <v>239000</v>
      </c>
      <c r="D117" s="51">
        <v>0</v>
      </c>
      <c r="E117" s="51">
        <f t="shared" si="2"/>
        <v>239000</v>
      </c>
      <c r="F117" s="24"/>
    </row>
    <row r="118" spans="1:6">
      <c r="A118" s="55">
        <v>6290</v>
      </c>
      <c r="B118" s="50" t="s">
        <v>150</v>
      </c>
      <c r="C118" s="51">
        <v>335550</v>
      </c>
      <c r="D118" s="51">
        <v>9450</v>
      </c>
      <c r="E118" s="51">
        <f t="shared" ref="E118:E127" si="3">C118+D118</f>
        <v>345000</v>
      </c>
      <c r="F118" s="24"/>
    </row>
    <row r="119" spans="1:6" ht="63.75">
      <c r="A119" s="56">
        <v>6296</v>
      </c>
      <c r="B119" s="50" t="s">
        <v>151</v>
      </c>
      <c r="C119" s="51">
        <v>335550</v>
      </c>
      <c r="D119" s="51">
        <v>9450</v>
      </c>
      <c r="E119" s="51">
        <f t="shared" si="3"/>
        <v>345000</v>
      </c>
      <c r="F119" s="24"/>
    </row>
    <row r="120" spans="1:6">
      <c r="A120" s="48" t="s">
        <v>152</v>
      </c>
      <c r="B120" s="46" t="s">
        <v>153</v>
      </c>
      <c r="C120" s="47">
        <v>116353</v>
      </c>
      <c r="D120" s="47">
        <v>0</v>
      </c>
      <c r="E120" s="47">
        <f t="shared" si="3"/>
        <v>116353</v>
      </c>
      <c r="F120" s="24"/>
    </row>
    <row r="121" spans="1:6">
      <c r="A121" s="49" t="s">
        <v>154</v>
      </c>
      <c r="B121" s="50" t="s">
        <v>155</v>
      </c>
      <c r="C121" s="51">
        <v>116353</v>
      </c>
      <c r="D121" s="51">
        <v>0</v>
      </c>
      <c r="E121" s="51">
        <f t="shared" si="3"/>
        <v>116353</v>
      </c>
      <c r="F121" s="24"/>
    </row>
    <row r="122" spans="1:6" ht="25.5">
      <c r="A122" s="52">
        <v>5200</v>
      </c>
      <c r="B122" s="50" t="s">
        <v>156</v>
      </c>
      <c r="C122" s="51">
        <v>116353</v>
      </c>
      <c r="D122" s="51">
        <v>0</v>
      </c>
      <c r="E122" s="51">
        <f t="shared" si="3"/>
        <v>116353</v>
      </c>
      <c r="F122" s="24"/>
    </row>
    <row r="123" spans="1:6">
      <c r="A123" s="53">
        <v>5220</v>
      </c>
      <c r="B123" s="50" t="s">
        <v>157</v>
      </c>
      <c r="C123" s="51">
        <v>1500</v>
      </c>
      <c r="D123" s="51">
        <v>0</v>
      </c>
      <c r="E123" s="51">
        <f t="shared" si="3"/>
        <v>1500</v>
      </c>
      <c r="F123" s="24"/>
    </row>
    <row r="124" spans="1:6">
      <c r="A124" s="53">
        <v>5230</v>
      </c>
      <c r="B124" s="50" t="s">
        <v>158</v>
      </c>
      <c r="C124" s="51">
        <v>114853</v>
      </c>
      <c r="D124" s="51">
        <v>0</v>
      </c>
      <c r="E124" s="51">
        <f t="shared" si="3"/>
        <v>114853</v>
      </c>
      <c r="F124" s="24"/>
    </row>
    <row r="125" spans="1:6">
      <c r="A125" s="55">
        <v>5231</v>
      </c>
      <c r="B125" s="50" t="s">
        <v>159</v>
      </c>
      <c r="C125" s="51">
        <v>50000</v>
      </c>
      <c r="D125" s="51">
        <v>0</v>
      </c>
      <c r="E125" s="51">
        <f t="shared" si="3"/>
        <v>50000</v>
      </c>
      <c r="F125" s="24"/>
    </row>
    <row r="126" spans="1:6">
      <c r="A126" s="55">
        <v>5238</v>
      </c>
      <c r="B126" s="50" t="s">
        <v>160</v>
      </c>
      <c r="C126" s="51">
        <v>15912</v>
      </c>
      <c r="D126" s="51">
        <v>0</v>
      </c>
      <c r="E126" s="51">
        <f t="shared" si="3"/>
        <v>15912</v>
      </c>
      <c r="F126" s="24"/>
    </row>
    <row r="127" spans="1:6" ht="25.5">
      <c r="A127" s="54">
        <v>5239</v>
      </c>
      <c r="B127" s="29" t="s">
        <v>161</v>
      </c>
      <c r="C127" s="30">
        <v>48941</v>
      </c>
      <c r="D127" s="30">
        <v>0</v>
      </c>
      <c r="E127" s="30">
        <f t="shared" si="3"/>
        <v>48941</v>
      </c>
      <c r="F127" s="24"/>
    </row>
    <row r="128" spans="1:6">
      <c r="A128" s="8"/>
      <c r="B128" s="9"/>
      <c r="C128" s="9"/>
      <c r="D128" s="9"/>
      <c r="E128" s="8"/>
    </row>
    <row r="129" spans="1:26">
      <c r="B129" s="7" t="s">
        <v>162</v>
      </c>
      <c r="C129" s="7"/>
      <c r="D129" s="11"/>
      <c r="E129" s="10" t="s">
        <v>163</v>
      </c>
      <c r="F129" s="10"/>
    </row>
    <row r="130" spans="1:26">
      <c r="B130" s="7" t="s">
        <v>164</v>
      </c>
      <c r="C130" s="7"/>
      <c r="D130" s="12"/>
      <c r="E130" s="10" t="s">
        <v>165</v>
      </c>
      <c r="F130" s="10"/>
    </row>
    <row r="131" spans="1:26">
      <c r="B131" s="7"/>
      <c r="C131" s="7"/>
      <c r="D131" s="11"/>
      <c r="E131" s="13"/>
      <c r="F131" s="13"/>
    </row>
    <row r="132" spans="1:26">
      <c r="B132" s="7"/>
      <c r="C132" s="7"/>
      <c r="D132" s="11"/>
      <c r="E132" s="13"/>
      <c r="F132" s="13"/>
    </row>
    <row r="133" spans="1:26" ht="32.25" customHeight="1">
      <c r="A133" s="58" t="s">
        <v>166</v>
      </c>
      <c r="B133" s="58"/>
      <c r="C133" s="58"/>
      <c r="D133" s="58"/>
      <c r="E133" s="58"/>
      <c r="F133" s="1"/>
      <c r="Z133"/>
    </row>
  </sheetData>
  <mergeCells count="12">
    <mergeCell ref="A1:E1"/>
    <mergeCell ref="A133:E133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23622047244093999" right="0.23622047244093999" top="0.39370078740157" bottom="0.59055118110236005" header="0.51181102362205" footer="0.31496062992126"/>
  <pageSetup paperSize="9" scale="66" fitToHeight="0" orientation="landscape" r:id="rId1"/>
  <headerFooter alignWithMargins="0">
    <oddFooter>&amp;L&amp;"Times New Roman"&amp;10&amp;Kc0c0c0Finanšu ministrija     &amp;R&amp;"Times New Roman"&amp;10&amp;Kc0c0c02024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PB_TAME</vt:lpstr>
      <vt:lpstr>PB_TAME!Print_Titles</vt:lpstr>
    </vt:vector>
  </TitlesOfParts>
  <Manager/>
  <Company>Valsts kase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Valsts kase</dc:creator>
  <cp:keywords/>
  <dc:description/>
  <cp:lastModifiedBy>Veneranda Adama</cp:lastModifiedBy>
  <dcterms:created xsi:type="dcterms:W3CDTF">2024-10-27T14:45:39Z</dcterms:created>
  <dcterms:modified xsi:type="dcterms:W3CDTF">2025-06-27T10:41:06Z</dcterms:modified>
  <cp:category/>
</cp:coreProperties>
</file>