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erandaAdama\Desktop\Majas lapai\2018\"/>
    </mc:Choice>
  </mc:AlternateContent>
  <bookViews>
    <workbookView xWindow="0" yWindow="0" windowWidth="28800" windowHeight="10635"/>
  </bookViews>
  <sheets>
    <sheet name="Decembris 2018." sheetId="1" r:id="rId1"/>
  </sheets>
  <calcPr calcId="152511"/>
</workbook>
</file>

<file path=xl/calcChain.xml><?xml version="1.0" encoding="utf-8"?>
<calcChain xmlns="http://schemas.openxmlformats.org/spreadsheetml/2006/main">
  <c r="D427" i="1" l="1"/>
  <c r="D83" i="1"/>
  <c r="D93" i="1"/>
  <c r="D408" i="1"/>
  <c r="D439" i="1"/>
  <c r="D337" i="1"/>
  <c r="D328" i="1"/>
  <c r="D270" i="1"/>
  <c r="D255" i="1"/>
  <c r="D249" i="1"/>
  <c r="D244" i="1"/>
  <c r="D241" i="1"/>
  <c r="D219" i="1"/>
  <c r="D213" i="1"/>
  <c r="D209" i="1"/>
  <c r="D201" i="1"/>
  <c r="D192" i="1"/>
  <c r="D187" i="1"/>
  <c r="D184" i="1"/>
  <c r="D177" i="1"/>
  <c r="D131" i="1"/>
  <c r="D45" i="1" l="1"/>
  <c r="D415" i="1"/>
  <c r="D323" i="1"/>
  <c r="D322" i="1" s="1"/>
  <c r="D300" i="1" s="1"/>
  <c r="D240" i="1"/>
  <c r="D183" i="1"/>
  <c r="D176" i="1"/>
  <c r="D140" i="1"/>
  <c r="D269" i="1"/>
  <c r="D406" i="1"/>
  <c r="D139" i="1" l="1"/>
  <c r="D48" i="1"/>
  <c r="D405" i="1"/>
  <c r="D175" i="1"/>
  <c r="D138" i="1" l="1"/>
  <c r="D404" i="1"/>
  <c r="D136" i="1" l="1"/>
  <c r="D135" i="1" l="1"/>
</calcChain>
</file>

<file path=xl/sharedStrings.xml><?xml version="1.0" encoding="utf-8"?>
<sst xmlns="http://schemas.openxmlformats.org/spreadsheetml/2006/main" count="746" uniqueCount="744">
  <si>
    <t> Atmaksa valsts budžetā par veiktajiem kapitālajiem izdevumiem</t>
  </si>
  <si>
    <t> 9610</t>
  </si>
  <si>
    <t xml:space="preserve"> Atmaksa valsts pamatbudžetā par veiktajiem kapitālajiem izdevumiem ES fondu līdzfinansētajos projektos </t>
  </si>
  <si>
    <t> 9611</t>
  </si>
  <si>
    <t> Atmaksa valsts pamatbudžetā par valsts budžeta iestādes Eiropas Reģionālās attīstības fonda līdzfinansēto projektu un (vai)  pasākumu īstenošanā veiktajiem kapitālajiem izdevumiem</t>
  </si>
  <si>
    <t> 9612</t>
  </si>
  <si>
    <t> Atmaksa valsts pamatbudžetā par valsts budžeta iestādes Eiropas Sociālā fonda līdzfinansēto projektu un (vai)  pasākumu īstenošanā veiktajiem kapitālajiem izdevumiem</t>
  </si>
  <si>
    <t> 9613</t>
  </si>
  <si>
    <t> Atmaksa valsts pamatbudžetā par valsts budžeta iestādes Eiropas Lauksaimniecības virzības un garantiju fonda Virzības daļas līdzfinansēto projektu un (vai) pasākumu īstenošanā veiktajiem kapitālajiem izdevumiem</t>
  </si>
  <si>
    <t> 9614</t>
  </si>
  <si>
    <t> Atmaksa valsts pamatbudžetā par valsts budžeta iestādes Zivsaimniecības vadības finansēšanas instrumenta līdzfinansēto projektu un (vai) pasākumu īstenošanā veiktajiem kapitālajiem izdevumiem</t>
  </si>
  <si>
    <t>Atmaksa valsts pamatbudžetā par valsts budžeta iestādes Eiropas Lauksaimniecības fonda lauku attīstībai, Eiropas Lauksaimniecības garantiju fonda, Eiropas Lauksaimniecības virzības un garantiju fonda Garantiju daļas un Eiropas Zivsaimniecības fonda līdzfi</t>
  </si>
  <si>
    <t> 9619</t>
  </si>
  <si>
    <t>Atmaksa valsts pamatbudžetā par valsts budžeta iestādes Eiropas Savienības un citu ārvalstu politiku instrumentu līdzfinansēto projektu un (vai) pasākumu īstenošanā veiktajiem kapitālajiem izdevumiem, kas nav atsevišķi klasificēti šajā klasifikācijā</t>
  </si>
  <si>
    <t>[18000 - 21700; 22100 - 22300] - [1000 - 9000]</t>
  </si>
  <si>
    <t>Finansiālā bilance</t>
  </si>
  <si>
    <t>F 00 00 00 00</t>
  </si>
  <si>
    <t>Finansēšana</t>
  </si>
  <si>
    <t xml:space="preserve">   Ieņēmumi no maksas pakalpojumiem un citi pašu ieņēmumi</t>
  </si>
  <si>
    <t>1.pielikums</t>
  </si>
  <si>
    <t>Ministru kabineta</t>
  </si>
  <si>
    <t>2009.gada 20.janvāra</t>
  </si>
  <si>
    <t>instrukcijai Nr.2</t>
  </si>
  <si>
    <t>APSTIPRINU</t>
  </si>
  <si>
    <t>Z.v.</t>
  </si>
  <si>
    <t>Kodi</t>
  </si>
  <si>
    <t xml:space="preserve">Iestāde </t>
  </si>
  <si>
    <t>Valsts sociālās aprūpes centrs "Latgale"</t>
  </si>
  <si>
    <t>0430</t>
  </si>
  <si>
    <t>Adrese</t>
  </si>
  <si>
    <t>"Lielmēmele 1", Mazzalves pagasts, Neretas novads, LV-5133</t>
  </si>
  <si>
    <t xml:space="preserve">Pasākums </t>
  </si>
  <si>
    <t xml:space="preserve">Apakšprogramma </t>
  </si>
  <si>
    <t>Aprūpe valsts sociālās aprūpes institūcijās</t>
  </si>
  <si>
    <t>03</t>
  </si>
  <si>
    <t>Valdības funkcija</t>
  </si>
  <si>
    <t>Sociālā aizsardzība invaliditātes gadījumā</t>
  </si>
  <si>
    <t>10.120</t>
  </si>
  <si>
    <t>Programma</t>
  </si>
  <si>
    <t>Valsts sociālie pakalpojumi</t>
  </si>
  <si>
    <t>05</t>
  </si>
  <si>
    <t xml:space="preserve">Ministrija </t>
  </si>
  <si>
    <t>Labklājības ministrija</t>
  </si>
  <si>
    <t>_______________</t>
  </si>
  <si>
    <t xml:space="preserve"> </t>
  </si>
  <si>
    <t>Kods</t>
  </si>
  <si>
    <t>Rādītājs/koda nosaukums</t>
  </si>
  <si>
    <t xml:space="preserve">21300; 21400;               22100 - 22300 </t>
  </si>
  <si>
    <t xml:space="preserve">  Ieņēmumi no budžeta iestāžu sniegtajiem maksas pakalpojumiem un citi pašu ieņēmumi </t>
  </si>
  <si>
    <t> Ieņēmumi no valūtas kursa svārstībām attiecībā uz budžeta iestāžu sniegtajiem maksas pakalpojumiem un citiem pašu ieņēmumiem</t>
  </si>
  <si>
    <t>  Ieņēmumi no valūtas kursa svārstībām attiecībā uz pamatbudžeta iestāžu sniegtajiem maksas pakalpojumiem un citiem pašu ieņēmumiem</t>
  </si>
  <si>
    <t>  Ieņēmumi no valūtas kursa svārstībām attiecībā uz citu budžeta iestāžu sniegtajiem maksas pakalpojumiem un citiem pašu ieņēmumiem</t>
  </si>
  <si>
    <t> Ieņēmumu zaudējumi no valūtas kursa svārstībām attiecībā uz budžeta iestāžu sniegtajiem maksas pakalpojumiem un citiem pašu ieņēmumiem</t>
  </si>
  <si>
    <t>  Ieņēmumu zaudējumi no valūtas kursa svārstībām attiecībā uz pamatbudžeta iestāžu sniegtajiem maksas pakalpojumiem un citiem pašu ieņēmumiem</t>
  </si>
  <si>
    <t>  Ieņēmumu zaudējumi no valūtas kursa svārstībām attiecībā uz citu budžeta iestāžu sniegtajiem maksas pakalpojumiem un citiem pašu ieņēmumiem</t>
  </si>
  <si>
    <t> Budžeta iestāžu ieņēmumi par maksas pakalpojumu un citu pašu ieņēmumu noguldījumiem  no (uz) depozīta(-u)</t>
  </si>
  <si>
    <t> Procentu ieņēmumi par  maksas pakalpojumu un citu pašu ieņēmumu ieguldījumiem depozītā vai kontu atlikumiem</t>
  </si>
  <si>
    <t> Maksa par izglītības pakalpojumiem</t>
  </si>
  <si>
    <t>  Mācību maksa</t>
  </si>
  <si>
    <t>  Ieņēmumi no vecāku maksām</t>
  </si>
  <si>
    <t>  Pārējie ieņēmumi par izglītības pakalpojumiem</t>
  </si>
  <si>
    <t>  Ieņēmumi no lauksaimnieciskās darbības </t>
  </si>
  <si>
    <t>  Ieņēmumi par dokumentu izsniegšanu un kancelejas pakalpojumiem</t>
  </si>
  <si>
    <t>  Ieņēmumi par konsulārajiem pakalpojumiem</t>
  </si>
  <si>
    <t>  Ieņēmumi no preču pavadzīmju realizācijas</t>
  </si>
  <si>
    <t>  Ieņēmumi par pārējo dokumentu izsniegšanu un pārējiem kancelejas pakalpojumiem</t>
  </si>
  <si>
    <t>  Ieņēmumi par nomu un īri</t>
  </si>
  <si>
    <t>  Ieņēmumi par telpu nomu </t>
  </si>
  <si>
    <t>  Ieņēmumi par viesnīcu pakalpojumiem</t>
  </si>
  <si>
    <t>  Ieņēmumi no kustamā īpašuma iznomāšanas</t>
  </si>
  <si>
    <t>  Ieņēmumi par zemes nomu</t>
  </si>
  <si>
    <t>  Pārējie ieņēmumi par nomu un īri</t>
  </si>
  <si>
    <t> Ieņēmumi par pārējiem budžeta iestāžu sniegtajiem maksas pakalpojumiem</t>
  </si>
  <si>
    <t>  Maksa par personu uzturēšanos sociālās aprūpes iestādēs</t>
  </si>
  <si>
    <t>  Ieņēmumi  no pacientu iemaksām</t>
  </si>
  <si>
    <t>  Ieņēmumi par biļešu realizāciju</t>
  </si>
  <si>
    <t>  Ieņēmumi par dzīvokļu un komunālajiem pakalpojumiem</t>
  </si>
  <si>
    <t>  Ieņēmumi par projektu īstenošanu</t>
  </si>
  <si>
    <t>  Ieņēmumi par zinātnes projektu īstenošanu</t>
  </si>
  <si>
    <t xml:space="preserve">  Apdrošināšanas sabiedrības saņemtā atlīdzība par autoavārijā cietušu automašīnu un atlīdzības ieskaitīšanu iestādes ieņēmumos</t>
  </si>
  <si>
    <t>  Citi ieņēmumi par maksas pakalpojumiem</t>
  </si>
  <si>
    <t>Pārējie 21.3.0.0. grupā neklasificētie budžeta iestāžu ieņēmumi par budžeta iestāžu sniegtajiem maksas pakalpojumiem un citi pašu ieņēmumi</t>
  </si>
  <si>
    <t>  Ieņēmumi no palīgražošanas</t>
  </si>
  <si>
    <t>  Pārējie šajā klasifikācijā iepriekš neklasificētie ieņēmumi</t>
  </si>
  <si>
    <t>  Pārtikas un veterinārā dienesta ieņēmumi par valsts uzraudzības un kontroles darbībām</t>
  </si>
  <si>
    <t>  Ieņēmumi no vadošā partnera partneru grupas īstenotajiem Eiropas Savienības politiku instrumentu projektiem</t>
  </si>
  <si>
    <t>  Valsts aģentūras „Materiālās rezerves” ieņēmumi no valsts rezervju materiālo vērtību realizācijas</t>
  </si>
  <si>
    <t>  Pārējie iepriekš neklasificētie īpašiem mērķiem noteiktie ieņēmumi</t>
  </si>
  <si>
    <t>Ieņēmumi no palīgražošanas</t>
  </si>
  <si>
    <t>21100; 21200</t>
  </si>
  <si>
    <t>Ārvalstu finanšu palīdzība iestādes ieņēmumos</t>
  </si>
  <si>
    <t> Budžeta iestādes ieņēmumi no ārvalstu finanšu palīdzības</t>
  </si>
  <si>
    <t> Ieņēmumi no valūtas kursa svārstībām attiecībā uz ārvalstu finanšu palīdzības līdzekļiem</t>
  </si>
  <si>
    <t> Ieņēmumi no valūtas kursa svārstībām attiecībā uz  pamatbudžeta ārvalstu finanšu palīdzības līdzekļiem</t>
  </si>
  <si>
    <t> Ieņēmumi no valūtas kursa svārstībām attiecībā uz  citu budžetu ārvalstu finanšu palīdzības līdzekļiem</t>
  </si>
  <si>
    <t>  Ieņēmumu zaudējumi no valūtas kursa svārstībām attiecībā uz ārvalstu finanšu palīdzības līdzekļiem</t>
  </si>
  <si>
    <t> Ieņēmumu zaudējumi no valūtas kursa svārstībām attiecībā uz  pamatbudžeta ārvalstu finanšu palīdzības līdzekļiem</t>
  </si>
  <si>
    <t> Ieņēmumu zaudējumi no valūtas kursa svārstībām attiecībā uz  citu budžetu ārvalstu finanšu palīdzības līdzekļiem</t>
  </si>
  <si>
    <t> Ārvalstu finanšu palīdzības ieņēmumi no (uz) depozīta(-u)</t>
  </si>
  <si>
    <t> Procentu ieņēmumi par ārvalstu finanšu palīdzības budžeta līdzekļu ieguldījumiem  depozītā vai kontu atlikumiem</t>
  </si>
  <si>
    <t>  Eiropas Savienības līdzfinansējums Kohēzijas projektu īstenošanai</t>
  </si>
  <si>
    <t>  Eiropas Savienības līdzfinansējums SAPARD programmu īstenošanai</t>
  </si>
  <si>
    <t>Ieņemumi no citu Eiropas savienības politiku instrumentu līdzfinansēto projektu un pasākumu īstenošanas un citu valstu finanšu palīdzības programmu īstenošanas</t>
  </si>
  <si>
    <t>  Ārvalstu finanšu palīdzības atmaksa valsts pamatbudžetā</t>
  </si>
  <si>
    <t xml:space="preserve">  Ārvalstu finanšu palīdzība atmaksām valsts pamatbudžetam</t>
  </si>
  <si>
    <t xml:space="preserve">  Pārējā ārvalstu finanšu palīdzība</t>
  </si>
  <si>
    <t>Valsts budžeta transferti</t>
  </si>
  <si>
    <t>Valsts pamatbudžeta savstarpējie transferti</t>
  </si>
  <si>
    <t>  Valsts pamatbudžeta iestāžu saņemtie transferta pārskaitījumi no citas ministrijas vai centrālās iestādes valsts pamatbudžetā</t>
  </si>
  <si>
    <t>  Valsts pamatbudžeta iestāžu saņemtie transferta pārskaitījumi no valsts pamatbudžeta dotācijas no vispārējiem ieņēmumiem</t>
  </si>
  <si>
    <t>  Valsts pamatbudžeta iestāžu saņemtie transferta pārskaitījumi no valsts pamatbudžeta ārvalstu finanšu palīdzības līdzekļiem</t>
  </si>
  <si>
    <t>  Valsts pamatbudžeta iestāžu saņemtie transferta pārskaitījumi</t>
  </si>
  <si>
    <t> Subsīdiju un dotāciju transferti</t>
  </si>
  <si>
    <t> Valsts pamatbudžetā saņemtie transferti no Finanšu ministrijas apakšprogrammas ”Līdzekļi neparedzētiem gadījumiem” uz valsts pamatbudžetu</t>
  </si>
  <si>
    <t> Transferti no valsts pamatbudžeta uz valsts pamatbudžetu Kultūrkapitāla fonda darbības nodrošināšanai</t>
  </si>
  <si>
    <t> Pārējie subsīdiju un dotāciju transferti no valsts pamatbudžeta uz valsts pamatbudžetu</t>
  </si>
  <si>
    <t> Transferta ieņēmumi valsts pamatbudžetā no valsts speciālā budžeta</t>
  </si>
  <si>
    <t> Transferta ieņēmumi uzturēšanas izdevumiem no valsts speciālā budžeta uz valsts pamatbudžetu</t>
  </si>
  <si>
    <t xml:space="preserve"> Transferta ieņēmumi kapitālajiem izdevumiem valsts pamatbudžetā no valsts specialā budžeta </t>
  </si>
  <si>
    <t>Pašvaldību budžetu transferti</t>
  </si>
  <si>
    <t> Ieņēmumi valsts pamatbudžetā no pašvaldību budžeta</t>
  </si>
  <si>
    <t> Ieņēmumi valsts pamatbudžetā uzturēšanas izdevumiem no pašvaldību pamatbudžeta</t>
  </si>
  <si>
    <t> Ieņēmumi valsts pamatbudžetā kapitālajiem izdevumiem no pašvaldību pamatbudžeta</t>
  </si>
  <si>
    <t> Ieņēmumi valsts pamatbudžetā uzturēšanas izdevumiem no pašvaldību speciālā budžeta</t>
  </si>
  <si>
    <t> Ieņēmumi valsts pamatbudžetā kapitālajiem izdevumiem no pašvaldību speciālā budžeta</t>
  </si>
  <si>
    <t> Dotācija no vispārējiem ieņēmumiem</t>
  </si>
  <si>
    <t>Vispārējā kārtībā sadalāmā dotācija no vispārējiem ieņēmumiem</t>
  </si>
  <si>
    <t>Dotācija no vispārējiem ieņēmumiem atmaksām valsts pamatbudžetā</t>
  </si>
  <si>
    <t>1000 - 9000</t>
  </si>
  <si>
    <t>IZDEVUMI - KOPĀ</t>
  </si>
  <si>
    <t>1000 - 4000;</t>
  </si>
  <si>
    <t>Uzturēšanas izdevumi</t>
  </si>
  <si>
    <t>6000 - 7000</t>
  </si>
  <si>
    <t>1000 - 2000</t>
  </si>
  <si>
    <t xml:space="preserve">Kārtējie izdevumi </t>
  </si>
  <si>
    <t> 1000</t>
  </si>
  <si>
    <t xml:space="preserve"> Atlīdzība</t>
  </si>
  <si>
    <t> 1100</t>
  </si>
  <si>
    <t> Atalgojums</t>
  </si>
  <si>
    <t> 1110</t>
  </si>
  <si>
    <t xml:space="preserve"> Mēneša amatalga </t>
  </si>
  <si>
    <t> 1111</t>
  </si>
  <si>
    <t> Deputātu darba alga</t>
  </si>
  <si>
    <t> 1112</t>
  </si>
  <si>
    <t xml:space="preserve"> Saeimas frakciju, komisiju un administrācijas darbinieku mēneša amatalga  </t>
  </si>
  <si>
    <t> 1113</t>
  </si>
  <si>
    <t xml:space="preserve"> Ministru kabineta locekļu, valsts ministru un ministriju parlamentāro sekretāru mēneša amatalga  </t>
  </si>
  <si>
    <t> 1114</t>
  </si>
  <si>
    <t xml:space="preserve"> Civildienesta ierēdņu mēneša amatalga  </t>
  </si>
  <si>
    <t> 1115</t>
  </si>
  <si>
    <t xml:space="preserve"> Specializētā valsts civildienesta ierēdņu mēneša amatalga  </t>
  </si>
  <si>
    <t>Mēneša amatalga amatpersonām ar speciālajām dienesta pakāpēm</t>
  </si>
  <si>
    <t> 1119</t>
  </si>
  <si>
    <t xml:space="preserve"> Pārējo darbinieku mēneša amatalga  </t>
  </si>
  <si>
    <t> 1140</t>
  </si>
  <si>
    <t> Piemaksas un prēmijas</t>
  </si>
  <si>
    <t> 1141</t>
  </si>
  <si>
    <t> Piemaksa par nakts darbu</t>
  </si>
  <si>
    <t> 1142</t>
  </si>
  <si>
    <t> Piemaksa par virsstundu darbu</t>
  </si>
  <si>
    <t> 1143</t>
  </si>
  <si>
    <t> Piemaksa par speciālo dienesta pakāpi</t>
  </si>
  <si>
    <t> 1144</t>
  </si>
  <si>
    <t> Piemaksa par izdienu</t>
  </si>
  <si>
    <t> 1145</t>
  </si>
  <si>
    <t> Piemaksa par darbu īpašos apstākļos, speciālās piemaksas</t>
  </si>
  <si>
    <t> 1146</t>
  </si>
  <si>
    <t> Piemaksa par darbu paaugstinātas intensitātes apstākļos</t>
  </si>
  <si>
    <t> 1147</t>
  </si>
  <si>
    <t> Piemaksa par papildu darbu</t>
  </si>
  <si>
    <t> 1148</t>
  </si>
  <si>
    <t> Prēmijas un naudas balvas</t>
  </si>
  <si>
    <t> 1149</t>
  </si>
  <si>
    <t> Piemaksas par vadības līgumiem un pārējās piemaksas</t>
  </si>
  <si>
    <t> 1150</t>
  </si>
  <si>
    <t> Atalgojums fiziskajām personām uz tiesiskās attiecības regulējošu dokumentu pamata</t>
  </si>
  <si>
    <t> 1160</t>
  </si>
  <si>
    <t xml:space="preserve"> Ārvalstīs nodarbināto darbinieku, amatpersonu ar speciālajām dienesta pakāpēm un ierēdņu pabalsti </t>
  </si>
  <si>
    <t> 1170</t>
  </si>
  <si>
    <t> Darba devēja piešķirtie labumi un maksājumi</t>
  </si>
  <si>
    <t> 1200</t>
  </si>
  <si>
    <t> Darba devēja valsts sociālās apdrošināšanas obligātās iemaksas, sociāla rakstura pabalsti un kompensācijas</t>
  </si>
  <si>
    <t> 1210</t>
  </si>
  <si>
    <t> Darba devēja valsts sociālās apdrošināšanas obligātās iemaksas</t>
  </si>
  <si>
    <t> 1220</t>
  </si>
  <si>
    <t> Darba devēja sociāla rakstura pabalsti, kompensācijas un citi maksājumi</t>
  </si>
  <si>
    <t> 1221</t>
  </si>
  <si>
    <t> Darba devēja sociālā rakstura pabalsti un kompensācijas, no kuriem aprēķina ienākuma nodokli un valsts sociālās apdrošināšanas obligātās iemaksas</t>
  </si>
  <si>
    <t> 1222</t>
  </si>
  <si>
    <t> Studējošo kredītu dzēšana no piešķirtajiem budžeta līdzekļiem</t>
  </si>
  <si>
    <t> 1223</t>
  </si>
  <si>
    <t> Mācību maksas kompensācija</t>
  </si>
  <si>
    <t> 1224</t>
  </si>
  <si>
    <t> Ārvalstīs nodarbināto darbinieku un ierēdņu sociāla rakstura pabalsti un kompensācijas</t>
  </si>
  <si>
    <t> 1225</t>
  </si>
  <si>
    <t> Uzturdevas kompensācija</t>
  </si>
  <si>
    <t> 1226</t>
  </si>
  <si>
    <t> Formas tērpa kompensācija</t>
  </si>
  <si>
    <t> 1227</t>
  </si>
  <si>
    <t> Darba devēja izdevumi veselības, dzīvības un nelaimes gadījumu apdrošināšanai</t>
  </si>
  <si>
    <t> 1228</t>
  </si>
  <si>
    <t>Darba devēja sociālā rakstura pabalsti un kompensācijas, no kuriem neaprēķina ienākuma nodokli un valsts sociālās apdrošināšanas obligātās iemaksas</t>
  </si>
  <si>
    <t> 1229</t>
  </si>
  <si>
    <t> Pārējie darba devēja sociāla rakstura izdevumi, kas nav minēti kodā 1227</t>
  </si>
  <si>
    <t> 1230</t>
  </si>
  <si>
    <t> Darbības ar valsts fondēto pensiju shēmas līdzekļiem</t>
  </si>
  <si>
    <t> 2000</t>
  </si>
  <si>
    <t> Preces un pakalpojumi</t>
  </si>
  <si>
    <t> 2100</t>
  </si>
  <si>
    <t> Komandējumi un dienesta braucieni</t>
  </si>
  <si>
    <t> 2110</t>
  </si>
  <si>
    <t> Iekšzemes komandējumi un dienesta braucieni</t>
  </si>
  <si>
    <t> 2111</t>
  </si>
  <si>
    <t> Dienas nauda</t>
  </si>
  <si>
    <t> 2112</t>
  </si>
  <si>
    <t> Pārējie komandējumu un dienesta braucienu izdevumi</t>
  </si>
  <si>
    <t> 2120</t>
  </si>
  <si>
    <t> Ārvalstu komandējumi un dienesta braucieni</t>
  </si>
  <si>
    <t> 2121</t>
  </si>
  <si>
    <t> 2122</t>
  </si>
  <si>
    <t> Pārējie komandējumu izdevumi</t>
  </si>
  <si>
    <t> 2200</t>
  </si>
  <si>
    <t> Pakalpojumi</t>
  </si>
  <si>
    <t> 2210</t>
  </si>
  <si>
    <t> Pasta, telefona un citi sakaru pakalpojumi</t>
  </si>
  <si>
    <t> 2211</t>
  </si>
  <si>
    <t> Valsts nozīmes datu pārraides tīkla pakalpojumi (pieslēguma punkta abonēšanas maksa, pieslēguma punkta ierīkošanas maksa un citi izdevumi)</t>
  </si>
  <si>
    <t> 2219</t>
  </si>
  <si>
    <t> Pārējie sakaru pakalpojumi</t>
  </si>
  <si>
    <t> 2220</t>
  </si>
  <si>
    <t> Izdevumi par komunālajiem pakalpojumiem</t>
  </si>
  <si>
    <t> 2221</t>
  </si>
  <si>
    <t> Izdevumi par apkuri</t>
  </si>
  <si>
    <t> 2222</t>
  </si>
  <si>
    <t> Izdevumi par ūdeni un kanalizāciju</t>
  </si>
  <si>
    <t> 2223</t>
  </si>
  <si>
    <t> Izdevumi par elektroenerģiju</t>
  </si>
  <si>
    <t> 2229</t>
  </si>
  <si>
    <t> Izdevumi par pārējiem komunālajiem pakalpojumiem</t>
  </si>
  <si>
    <t> 2230</t>
  </si>
  <si>
    <t> Iestādes administratīvie izdevumi un ar iestādes darbības nodrošināšanu saistītie izdevumi</t>
  </si>
  <si>
    <t> 2231</t>
  </si>
  <si>
    <t>  Administratīvie izdevumi un sabiedriskās attiecības, kursu un semināru organizēšana</t>
  </si>
  <si>
    <t xml:space="preserve"> Uz uzņēmuma līguma pamata pieaicināto ekspertu izdevumi</t>
  </si>
  <si>
    <t> 2233</t>
  </si>
  <si>
    <t> Izdevumi par transporta pakalpojumiem</t>
  </si>
  <si>
    <t> 2234</t>
  </si>
  <si>
    <t> Normatīvajos aktos noteiktie darba devēja veselības izdevumi darba ņēmējiem</t>
  </si>
  <si>
    <t> 2236</t>
  </si>
  <si>
    <t> Bankas komisija, pakalpojumi</t>
  </si>
  <si>
    <t> 2237</t>
  </si>
  <si>
    <t> Ārvalstīs strādājošo darbinieku bērna skolas izdevumu kompensācija</t>
  </si>
  <si>
    <t> 2238</t>
  </si>
  <si>
    <t> Ārvalstīs strādājošo darbinieku dzīvokļa īres un komunālo izdevumu kompensācija</t>
  </si>
  <si>
    <t> 2239</t>
  </si>
  <si>
    <t>Pārējie iestādes administratīvie izdevumi un ar iestādes darbības  nodrošināšanu saistītie pakalpojumi</t>
  </si>
  <si>
    <t> 2240</t>
  </si>
  <si>
    <t> Remontdarbi un iestāžu uzturēšanas pakalpojumi (izņemot ēku, būvju un ceļu kapitālo remontu)</t>
  </si>
  <si>
    <t> 2241</t>
  </si>
  <si>
    <t> Ēku, būvju un telpu remonts</t>
  </si>
  <si>
    <t> 2242</t>
  </si>
  <si>
    <t> Transportlīdzekļu uzturēšana un remonts</t>
  </si>
  <si>
    <t> 2243</t>
  </si>
  <si>
    <t> Iekārtas, inventāra un aparatūras remonts, tehniskā apkalpošana</t>
  </si>
  <si>
    <t> 2244</t>
  </si>
  <si>
    <t> Ēku, būvju un telpu uzturēšana</t>
  </si>
  <si>
    <t> 2245</t>
  </si>
  <si>
    <t> Transportlīdzekļu valsts obligātās civiltiesiskās apdrošināšanas prēmijas</t>
  </si>
  <si>
    <t> 2246</t>
  </si>
  <si>
    <t> Ceļu un ielu kārtējais remonts</t>
  </si>
  <si>
    <t> 2249</t>
  </si>
  <si>
    <t> Pārējie remonta darbu un iestāžu uzturēšanas pakalpojumi</t>
  </si>
  <si>
    <t> 2250</t>
  </si>
  <si>
    <t> Informācijas tehnoloģijas pakalpojumi</t>
  </si>
  <si>
    <t>Informācijas sistēmas uzturēšana</t>
  </si>
  <si>
    <t>Informācijas sistēmas licenču nomas izdevumi</t>
  </si>
  <si>
    <t>Pārējie informācijas tehnoloģiju pakalpojumi</t>
  </si>
  <si>
    <t> 2260</t>
  </si>
  <si>
    <t> Īre un noma</t>
  </si>
  <si>
    <t> 2261</t>
  </si>
  <si>
    <t> Ēku, telpu īre un noma</t>
  </si>
  <si>
    <t> 2262</t>
  </si>
  <si>
    <t xml:space="preserve"> Transportlīdzekļu noma                                                                          </t>
  </si>
  <si>
    <t> 2263</t>
  </si>
  <si>
    <t> Zemes noma</t>
  </si>
  <si>
    <t> 2264</t>
  </si>
  <si>
    <t xml:space="preserve"> Iekārtu un inventāra īre un noma                                                          </t>
  </si>
  <si>
    <t> 2269</t>
  </si>
  <si>
    <t> Pārējā noma</t>
  </si>
  <si>
    <t> 2270</t>
  </si>
  <si>
    <t> Citi pakalpojumi</t>
  </si>
  <si>
    <t> 2271</t>
  </si>
  <si>
    <t> Izdevumi, kas saistīti ar operatīvo darbību</t>
  </si>
  <si>
    <t> 2273</t>
  </si>
  <si>
    <t> Maksa par zinātniskās pētniecības darbu izpildi</t>
  </si>
  <si>
    <t> 2274</t>
  </si>
  <si>
    <t> Maksātnespējas procesa administratora atlīdzība</t>
  </si>
  <si>
    <t> 2275</t>
  </si>
  <si>
    <t> Līdzekļi neparedzētiem gadījumiem no pašvaldību budžetiem</t>
  </si>
  <si>
    <t> 2276</t>
  </si>
  <si>
    <t>Izdevumi juridiskās palīdzības sniedzējiem</t>
  </si>
  <si>
    <t> 2277</t>
  </si>
  <si>
    <t> Kārtējie izdevumi, kas segti no ārvalstu finanšu palīdzības līdzekļiem</t>
  </si>
  <si>
    <t> 2279</t>
  </si>
  <si>
    <t> Pārējie iepriekš neklasificētie pakalpojumu veidi</t>
  </si>
  <si>
    <t> 2280</t>
  </si>
  <si>
    <t> Maksājumi par sniegtajiem finanšu pakalpojumiem</t>
  </si>
  <si>
    <t> 2281</t>
  </si>
  <si>
    <t> Maksājumi par valsts parāda apkalpošanu</t>
  </si>
  <si>
    <t> 2282</t>
  </si>
  <si>
    <t> Komisijas maksas par izmantotajiem atvasinātajiem finanšu instrumentiem</t>
  </si>
  <si>
    <t> 2283</t>
  </si>
  <si>
    <t> Maksājumi par pašvaldību parāda apkalpošanu</t>
  </si>
  <si>
    <t> 2284</t>
  </si>
  <si>
    <t> Komisijas maksas par pašvaldību izmantotajiem atvasinātajiem finanšu instrumentiem</t>
  </si>
  <si>
    <t> 2285</t>
  </si>
  <si>
    <t> Pašvaldību maksājumi kredītreitingu aģentūrām</t>
  </si>
  <si>
    <t>Izdevumi no kapitāla daļu pārdošanas un pārvērtēšanas, vērtspapīru tirdzniecības un pārvērtēšanas</t>
  </si>
  <si>
    <t xml:space="preserve">Izdevumi no kapitāla daļu pārdošanas </t>
  </si>
  <si>
    <t>Izdevumi no kapitāla daļu pārvērtēšanas</t>
  </si>
  <si>
    <t>Izdevumi no vērtspapīru tirdzniecības</t>
  </si>
  <si>
    <t>Izdevumi no vērtspapīru pārvērtēšas</t>
  </si>
  <si>
    <t>Izdevumi no ieguldījumu radniecīgajās un asociētajās kapitālsabiedrīnbās pārvērtēšanas</t>
  </si>
  <si>
    <t>Izdevumi no ilgtermiņaieguldījumu sākotnējās atzīšanas iestādes bilancē</t>
  </si>
  <si>
    <t> 2300</t>
  </si>
  <si>
    <t> Krājumi, materiāli, energoresursi, preces, biroja preces un inventārs, kurus neuzskaita kodā 5000</t>
  </si>
  <si>
    <t> 2310</t>
  </si>
  <si>
    <t> Biroja preces un inventārs</t>
  </si>
  <si>
    <t> 2312</t>
  </si>
  <si>
    <t> 2313</t>
  </si>
  <si>
    <t> Spectērpi</t>
  </si>
  <si>
    <t> 2320</t>
  </si>
  <si>
    <t> Kurināmais un enerģētiskie materiāli</t>
  </si>
  <si>
    <t> 2321</t>
  </si>
  <si>
    <t> Kurināmais</t>
  </si>
  <si>
    <t> 2322</t>
  </si>
  <si>
    <t> Degviela</t>
  </si>
  <si>
    <t> 2329</t>
  </si>
  <si>
    <t> Pārējie enerģētiskie materiāli</t>
  </si>
  <si>
    <t> 2330</t>
  </si>
  <si>
    <t> Materiāli un izejvielas palīgražošanai</t>
  </si>
  <si>
    <t> 2340</t>
  </si>
  <si>
    <t> Zāles, ķimikālijas, laboratorijas preces, medicīniskās ierīces, medicīniskie instrumenti, laboratorijas dzīvnieki un to uzturēšana</t>
  </si>
  <si>
    <t> 2341</t>
  </si>
  <si>
    <t> Zāles, ķimikālijas, laboratorijas preces</t>
  </si>
  <si>
    <t> 2342</t>
  </si>
  <si>
    <t> Zāles un medicīniskās ierīces bez maksas</t>
  </si>
  <si>
    <t> 2343</t>
  </si>
  <si>
    <t> Asins iegāde</t>
  </si>
  <si>
    <t> 2344</t>
  </si>
  <si>
    <t> Medicīnas instrumenti, laboratorijas dzīvnieki un to uzturēšana</t>
  </si>
  <si>
    <t> 2350</t>
  </si>
  <si>
    <t> Kārtējā remonta un iestāžu uzturēšanas materiāli</t>
  </si>
  <si>
    <t> 2360</t>
  </si>
  <si>
    <t> Valsts un pašvaldību aprūpē un apgādē esošo personu uzturēšana</t>
  </si>
  <si>
    <t> 2361</t>
  </si>
  <si>
    <t> Mīkstais inventārs</t>
  </si>
  <si>
    <t> 2362</t>
  </si>
  <si>
    <t> Virtuves inventārs, trauki un galda piederumi</t>
  </si>
  <si>
    <t> 2363</t>
  </si>
  <si>
    <t> Ēdināšanas izdevumi</t>
  </si>
  <si>
    <t> 2364</t>
  </si>
  <si>
    <t> Formas tērpi</t>
  </si>
  <si>
    <t> 2365</t>
  </si>
  <si>
    <t> Uzturdevas kompensācija naudā</t>
  </si>
  <si>
    <t> 2369</t>
  </si>
  <si>
    <t> Pārējie valsts un pašvaldību aprūpē un apgādē esošo personu uzturēšanas izdevumi, kuri nav minēti kodos 2361, 2362, 2363, 2364, 2365</t>
  </si>
  <si>
    <t> 2370</t>
  </si>
  <si>
    <t> Mācību līdzekļi un materiāli</t>
  </si>
  <si>
    <t> 2380</t>
  </si>
  <si>
    <t> Specifiskie materiāli un inventārs</t>
  </si>
  <si>
    <t> 2381</t>
  </si>
  <si>
    <t> Munīcija</t>
  </si>
  <si>
    <t> 2382</t>
  </si>
  <si>
    <t> Militārā tehnika</t>
  </si>
  <si>
    <t> 2389</t>
  </si>
  <si>
    <t> Pārējie specifiskas lietošanas materiāli un inventārs</t>
  </si>
  <si>
    <t> 2390</t>
  </si>
  <si>
    <t> Pārējās preces</t>
  </si>
  <si>
    <t> 2400</t>
  </si>
  <si>
    <t>Izdevumi periodikas iegādei</t>
  </si>
  <si>
    <t> 2500</t>
  </si>
  <si>
    <t> Budžeta iestāžu nodokļu maksājumi</t>
  </si>
  <si>
    <t> 2510</t>
  </si>
  <si>
    <t> 2511</t>
  </si>
  <si>
    <t> Zemes nodokļa parādi</t>
  </si>
  <si>
    <t> 2512</t>
  </si>
  <si>
    <t> Budžeta iestāžu pievienotās vērtības nodokļa maksājumi</t>
  </si>
  <si>
    <t> 2513</t>
  </si>
  <si>
    <t> Budžeta iestāžu nekustamā īpašuma nodokļa (t.sk. zemes nodokļa parāda) maksājumi budžetā</t>
  </si>
  <si>
    <t> 2514</t>
  </si>
  <si>
    <t> Iedzīvotāju ienākuma nodoklis (no maksātnespējīgā darba devēja darbinieku prasījumu summām)</t>
  </si>
  <si>
    <t> 2515</t>
  </si>
  <si>
    <t> Budžeta iestāžu dabas resursu nodokļa maksājumi</t>
  </si>
  <si>
    <t> 2519</t>
  </si>
  <si>
    <t> Pārējie budžeta iestāžu pārskaitītie nodokļi un nodevas</t>
  </si>
  <si>
    <t> 2600</t>
  </si>
  <si>
    <t> Kārtējie izdevumi Eiropas Savienības strukturālās politikas pirmsiestāšanās finanšu instrumentu (turpmāk – ISPA) finansēto projektu ietvaros no nopelnīto (uzkrāto) procentu maksājumiem (projekta līdzfinansējums)</t>
  </si>
  <si>
    <t> 2700</t>
  </si>
  <si>
    <t> Preces un pakalpojumi Eiropas Savienības politiku instrumentu līdzfinansēto projektu un (vai) pasākumu ietvaros</t>
  </si>
  <si>
    <t> 2711</t>
  </si>
  <si>
    <t> Iegādātās preces Eiropas Savienības politiku instrumentu līdzfinansēto projektu un (vai) pasākumu ietvaros</t>
  </si>
  <si>
    <t> 2712</t>
  </si>
  <si>
    <t> Saņemtie pakalpojumi Eiropas Savienības politiku instrumentu līdzfinansēto projektu un (vai) pasākumu ietvaros</t>
  </si>
  <si>
    <t>Pakalpojumi, kurus budžeta iestādes apmaksā noteikto funkciju ietvaros, kas nav iestādes administratīvie izdevumi</t>
  </si>
  <si>
    <t> Procentu izdevumi</t>
  </si>
  <si>
    <t> 4100</t>
  </si>
  <si>
    <t> Procentu maksājumi ārvalstu un starptautiskajām finanšu institūcijām</t>
  </si>
  <si>
    <t> 4110</t>
  </si>
  <si>
    <t> Valsts budžeta procentu maksājumi</t>
  </si>
  <si>
    <t> 4130</t>
  </si>
  <si>
    <t> Procentu maksājumi ārvalstu un starptautiskajām finanšu institūcijām no atvasināto finanšu instrumentu rezultāta</t>
  </si>
  <si>
    <t> 4200</t>
  </si>
  <si>
    <t> Procentu maksājumi iekšzemes kredītiestādēm</t>
  </si>
  <si>
    <t> 4210</t>
  </si>
  <si>
    <t> Iekšējo aizņēmumu procentu maksājumi</t>
  </si>
  <si>
    <t> 4211</t>
  </si>
  <si>
    <t> Valsts budžeta aizņēmumu procentu maksājumi</t>
  </si>
  <si>
    <t> 4212</t>
  </si>
  <si>
    <t> Valsts budžeta iestāžu aizņēmumu procentu maksājumi</t>
  </si>
  <si>
    <t> 4213</t>
  </si>
  <si>
    <t> Valsts budžeta iestāžu līzinga procentu maksājumi</t>
  </si>
  <si>
    <t> 4230</t>
  </si>
  <si>
    <t> Procentu maksājumi iekšzemes kredītiestādēm no atvasināto finanšu instrumentu rezultāta</t>
  </si>
  <si>
    <t> 4300</t>
  </si>
  <si>
    <t>Pārējie procentu maksājumi</t>
  </si>
  <si>
    <t> 4310</t>
  </si>
  <si>
    <t>Budžeta iestāžu procentu maksājumi Valsts kasei</t>
  </si>
  <si>
    <t> 4311</t>
  </si>
  <si>
    <t> Valsts budžeta iestāžu procentu maksājumi Valsts kasei, izņemot valsts sociālās apdrošināšanas speciālo budžetu</t>
  </si>
  <si>
    <t> 4330</t>
  </si>
  <si>
    <t> Valsts budžeta (Valsts kases) procentu maksājumi</t>
  </si>
  <si>
    <t>Valsts budžeta procentu maksājumi valsts speciālajam sosiālās apdrošināšanas budžetam</t>
  </si>
  <si>
    <t>Valsts budžeta procentu maksājumi pārējiem valsts budžeta iestāžu līdzekļu ieguldītājiem</t>
  </si>
  <si>
    <t>Valsts budžeta procentu maksājumi par pašvaldību budžeta līdzekļu ieguldījumiem</t>
  </si>
  <si>
    <t>Valsts budžeta procentu maksājumi pārējiem ieguldītājiem</t>
  </si>
  <si>
    <t>3000; 6000</t>
  </si>
  <si>
    <t>Subsīdijas, dotācijas un sociālie pabalsti</t>
  </si>
  <si>
    <t> 3000</t>
  </si>
  <si>
    <t> Subsīdijas un dotācijas</t>
  </si>
  <si>
    <t> 3100</t>
  </si>
  <si>
    <t> Subsīdijas lauksaimniecības ražošanai</t>
  </si>
  <si>
    <t> Subsīdijas lauksaimniecībai saskaņā ar Lauksaimniecības valsts programmu</t>
  </si>
  <si>
    <t> Līdzfinansējums finansiālajam atbalstam strukturālām reformām lauksaimniecības un lauku attīstībai (turpmāk – SAPARD)</t>
  </si>
  <si>
    <t> Valsts budžeta līdzfinansējums SAPARD projektiem pašvaldībām</t>
  </si>
  <si>
    <t xml:space="preserve"> Pārējās subsīdijas lauksaimniecībai, kuras nevar attiecināt uz kodiem 3110, 3120 un 3140. </t>
  </si>
  <si>
    <t> 3200</t>
  </si>
  <si>
    <t> Subsīdijas un dotācijas komersantiem, biedrībām un nodibinājumiem, izņemot lauksaimniecības ražošanu</t>
  </si>
  <si>
    <t> 3210</t>
  </si>
  <si>
    <t> Subsīdijas valsts un pašvaldību komersantiem, kuras nav attiecināmas uz kodu 3240</t>
  </si>
  <si>
    <t> 3220</t>
  </si>
  <si>
    <t>Subsīdijas komersantiem</t>
  </si>
  <si>
    <t> 3230</t>
  </si>
  <si>
    <t> Subsīdijas biedrībām un nodibinājumiem (t.sk. Reliģiskajām organizācijām)</t>
  </si>
  <si>
    <t> 3240</t>
  </si>
  <si>
    <t> Subsīdijas un dotācijas komersantiem, biedrībām un nodibinājumiem Eiropas Savienības palīdzības programmu, Eiropas Savienības politiku instrumentu un pārējo ārvalstu finanšu instrumentu līdzfinansēto projektu un (vai) pasākumu ietvaros</t>
  </si>
  <si>
    <t> 3245</t>
  </si>
  <si>
    <t> Subsīdijas un dotācijas komersantiem, biedrībām un nodibinājumiem pārējo ārvalstu finanšu palīdzības līdzfinansēto programmu, projektu un (vai) pasākumu ietvaros</t>
  </si>
  <si>
    <t> 3246</t>
  </si>
  <si>
    <t xml:space="preserve"> Atmaksa institūcijām par Eiropas Savienības politiku instrumentu un pārējās ārvalstu finanšu palīdzības projektu īstenošanu </t>
  </si>
  <si>
    <t>Atmaksa valsts budžetam no valsts budžeta iestāžu valsts budžeta līdzekļiem un pašvaldībasu budžeta līdzekļiem vai ārvalstu finanšu palīdžības līdzekļu atlikumiem par iepriekšējos budžeta periodos finansētajiem izdevumiem</t>
  </si>
  <si>
    <t> 3249</t>
  </si>
  <si>
    <t xml:space="preserve"> Pārējās subsīdijas un dotācijas no ārvalstu finanšu palīdzības līdzekļiem, kuras nevar attiecināt uz kodiem 3245, 3246 un 3248 </t>
  </si>
  <si>
    <t> 3260</t>
  </si>
  <si>
    <t> Valsts un pašvadību budžeta dotācija komersantiem, biedrībām un nodibinājumiem</t>
  </si>
  <si>
    <t>Valsts un pašvaldību budžeta dotācija valsts un pašvaldību komersantiem</t>
  </si>
  <si>
    <t>Valsts un pašvaldību budžeta dotācija komersantiem</t>
  </si>
  <si>
    <t>Valsts un pašvaldību budžeta dotācija biedrībām un nodibinājumiem</t>
  </si>
  <si>
    <t> 3300</t>
  </si>
  <si>
    <t> Subsīdijas komersantiem sabiedriskā transporta pakalpojumu nodrošināšanai (par pasažieru regulārajiem pārvadājumiem)</t>
  </si>
  <si>
    <t>Īpašajās programmās plānotās un ar Ministru kabineta rīkojumiem sadalāmās apropriācijas</t>
  </si>
  <si>
    <t> 6000</t>
  </si>
  <si>
    <t> Sociālie pabalsti</t>
  </si>
  <si>
    <t> 6200</t>
  </si>
  <si>
    <t> Pensijas un sociālie pabalsti naudā</t>
  </si>
  <si>
    <t> 6210</t>
  </si>
  <si>
    <t> Valsts pensijas</t>
  </si>
  <si>
    <t> 6216</t>
  </si>
  <si>
    <t> Izdienas pensijas</t>
  </si>
  <si>
    <t>Valsts sociālās  apdrošināšanas  pabalsti  naudā</t>
  </si>
  <si>
    <t xml:space="preserve">Kaitējuma  atlīdzība  Černobiļas  AES  avārijas  rezultātā cietušajām  personām </t>
  </si>
  <si>
    <t>Valsts sociālie pabalsti naudā</t>
  </si>
  <si>
    <t>Bērna  kopšanas  pabalsts</t>
  </si>
  <si>
    <t xml:space="preserve">Ģimenes  valsts  pabalsts </t>
  </si>
  <si>
    <t>Piemaksas  pie  ģimenes  valsts  pabalsta  par  bērnu  invalīdu</t>
  </si>
  <si>
    <t>Bērna  piedzimšanas  pabalsts</t>
  </si>
  <si>
    <t>Valsts  sociālā  nodrošinājuma  pabalsts</t>
  </si>
  <si>
    <t>Pabalsts  un atlīdzība  aizbildnim  un  audžuģimenei, pabalsts invalīdam, kuram nepieciešama kopšana</t>
  </si>
  <si>
    <t>Pabalsts invalīdam, kuram nepieciešama īpaša kopšana</t>
  </si>
  <si>
    <t xml:space="preserve">Pārējie  pabalsti  un  kompensācijas </t>
  </si>
  <si>
    <t> 6290</t>
  </si>
  <si>
    <t> Valsts budžeta maksājumi iedzīvotājiem</t>
  </si>
  <si>
    <t> 6291</t>
  </si>
  <si>
    <t> Stipendijas</t>
  </si>
  <si>
    <t> 6292</t>
  </si>
  <si>
    <t> Transporta izdevumu kompensācijas</t>
  </si>
  <si>
    <t> 6294</t>
  </si>
  <si>
    <t> Maksātnespējīgo darba devēju darbinieku prasījumi</t>
  </si>
  <si>
    <t> 6299</t>
  </si>
  <si>
    <t> Pārējās klasifikācijā neminētie no valsts budžeta veiktie maksājumi iedzīvotājiem naudā</t>
  </si>
  <si>
    <t> 6400</t>
  </si>
  <si>
    <t> Pārējie klasifikācijā neminētie maksājumi iedzīvotājiem natūrā un kompensācijas</t>
  </si>
  <si>
    <t>Kompensācijas, kuras Latvijas valsts izmaksā personām uz  Eiropas Kopienas Tiesas lēmumu</t>
  </si>
  <si>
    <t>Valsts budžeta transferti, dotācijas un merķdotācijas pašvaldībām uzturēšanas izdevumiem, pašu resursi, starptautiskā sadarbība</t>
  </si>
  <si>
    <t>7600 - 7700</t>
  </si>
  <si>
    <t>Kārtējie maksājumi Eiropas Kopienas budžetā un starptautiskā sadarbība</t>
  </si>
  <si>
    <t> 7600</t>
  </si>
  <si>
    <t> Kārtējie maksājumi Eiropas Kopienas budžetā</t>
  </si>
  <si>
    <t> 7610</t>
  </si>
  <si>
    <t> Tradicionālo pašu resursu iemaksa Eiropas Kopienas budžetā</t>
  </si>
  <si>
    <t> 7611</t>
  </si>
  <si>
    <t> Muitas nodokļa iemaksa</t>
  </si>
  <si>
    <t> 7612</t>
  </si>
  <si>
    <t> Ievedmuita lauksaimniecības precēm</t>
  </si>
  <si>
    <t> 7613</t>
  </si>
  <si>
    <t> Cukura ražošanas nodeva</t>
  </si>
  <si>
    <t> 7620</t>
  </si>
  <si>
    <t> Pārējās iemaksas Eiropas Kopienas budžetā</t>
  </si>
  <si>
    <t> 7621</t>
  </si>
  <si>
    <t> Pievienotās vērtības nodokļa resurss</t>
  </si>
  <si>
    <t> 7622</t>
  </si>
  <si>
    <t> Nacionālā kopienākuma resurss un rezerves</t>
  </si>
  <si>
    <t> 7623</t>
  </si>
  <si>
    <t> Soda procenti</t>
  </si>
  <si>
    <t> 7624</t>
  </si>
  <si>
    <t> Apvienotās Karalistes korekcija</t>
  </si>
  <si>
    <t xml:space="preserve"> Eiropas Komisijai atmaksājamie līdzekļi</t>
  </si>
  <si>
    <t xml:space="preserve"> Eiropas Komisijai atmaksājamie līdzekļi PHARE finansēto programmu ietvaros</t>
  </si>
  <si>
    <t xml:space="preserve"> Eiropas Komisijai atmaksājamie līdzekļi Kohēzijas fonda finansēto programmu ietvaros</t>
  </si>
  <si>
    <t xml:space="preserve"> Eiropas Komisijai atmaksājamie līdzekļi citu Eiropas Savienības politiku instrumentu finansēto programmu ietvaros</t>
  </si>
  <si>
    <t> 7700</t>
  </si>
  <si>
    <t> Starptautiskā sadarbība</t>
  </si>
  <si>
    <t> 7710</t>
  </si>
  <si>
    <t> Biedru naudas un dalības maksa starptautiskajās institūcijās</t>
  </si>
  <si>
    <t> 7711</t>
  </si>
  <si>
    <t> Biedru naudas un dalības maksa Eiropas Savienības starptautiskajās institūcijās, izņemot kodā 7714 iekļaujamās izmaksas</t>
  </si>
  <si>
    <t> 7712</t>
  </si>
  <si>
    <t> Biedru naudas un dalības maksa pārējās starptautiskajās institūcijās, izņemot kodā 7715 iekļaujamās iemaksas</t>
  </si>
  <si>
    <t> 7713</t>
  </si>
  <si>
    <t> Iemaksas NATO budžetā</t>
  </si>
  <si>
    <t> 7714</t>
  </si>
  <si>
    <t> Iemaksas Eiropas Savienības starptautisko institūciju kapitālā</t>
  </si>
  <si>
    <t> 7715</t>
  </si>
  <si>
    <t> Iemaksas pārējo starptautisko institūciju kapitālā</t>
  </si>
  <si>
    <t> 7720</t>
  </si>
  <si>
    <t> Pārējie pārskaitījumi ārvalstīm</t>
  </si>
  <si>
    <t>7100 - 7500</t>
  </si>
  <si>
    <t>Uzturēšanas izdevumu transferti</t>
  </si>
  <si>
    <t> 7100</t>
  </si>
  <si>
    <t> Valsts budžeta uzturēšanas izdevumu transferti</t>
  </si>
  <si>
    <t> 7120</t>
  </si>
  <si>
    <t> Valsts budžeta uzturēšanas izdevumu transferti no valsts pamatbudžeta uz valsts speciālo budžetu</t>
  </si>
  <si>
    <t> 7130</t>
  </si>
  <si>
    <t> Valsts budžeta uzturēšanas izdevumu transferti no valsts pamatbudžeta uz valsts pamatbudžetu</t>
  </si>
  <si>
    <t> 7131</t>
  </si>
  <si>
    <t> Valsts budžeta uzturēšanas izdevumu transferti no valsts pamatbudžeta dotācijas no vispārējiem ieņēmumiem uz valsts pamatbudžetu</t>
  </si>
  <si>
    <t> 7132</t>
  </si>
  <si>
    <t> Valsts budžeta uzturēšanas izdevumu transferti no valsts pamatbudžeta ārvalstu finanšu palīdzības līdzekļiem uz valsts pamatbudžetu</t>
  </si>
  <si>
    <t> 7139</t>
  </si>
  <si>
    <t> Pārējie valsts budžeta uzturēšanas izdevumu transferti no valsts pamatbudžeta uz valsts pamatbudžetu</t>
  </si>
  <si>
    <t> 7300</t>
  </si>
  <si>
    <t> Valsts budžeta mērķdotācijas uzturēšanas izdevumiem pašvaldībām</t>
  </si>
  <si>
    <t> 7310</t>
  </si>
  <si>
    <t>Valsts budžeta mērķdotācijas uzturēšanas izdevumiem pašvaldībām, izņemot kodā 7320 minētās mērķdotācijas</t>
  </si>
  <si>
    <t> 7320</t>
  </si>
  <si>
    <t> Valsts budžeta mērķdotācijas pašvaldībām Eiropas Savienības finansēto programmu ietvaros no Eiropas Savienības līdzekļiem</t>
  </si>
  <si>
    <t> 7323</t>
  </si>
  <si>
    <t> Valsts budžeta mērķdotācijas pašvaldībām Kohēzijas fonda programmas ietvaros no Eiropas Savienības līdzekļiem</t>
  </si>
  <si>
    <t> 7329</t>
  </si>
  <si>
    <t> Valsts budžeta mērķdotācijas pašvaldībām citu Eiropas Savienības finansēto programmu ietvaros no Eiropas Savienības līdzekļiem</t>
  </si>
  <si>
    <t> 7330</t>
  </si>
  <si>
    <t xml:space="preserve">Valsts budžeta mērķdotācija (valsts budžeta līdzfinansējums) pašvaldībām Eiropas Savienības finansēto programmu ietvaros </t>
  </si>
  <si>
    <t> 7335</t>
  </si>
  <si>
    <t> Valsts budžeta mērķdotācijas (valsts budžeta līdzfinansējums) pašvaldībām pārskaitāmo ieguldītos valsts budžeta līdzekļus Kohēzijas fonda finansēto projektu īstenošanai</t>
  </si>
  <si>
    <t> 7336</t>
  </si>
  <si>
    <t> Mērķdotācijas pašvaldībām ISPA finansēto projektu ietvaros no nopelnīto (uzkrāto) procentu maksājumiem (projekta līdzfinansējums)</t>
  </si>
  <si>
    <t> 7339</t>
  </si>
  <si>
    <t>Valsts budžeta mērķdotācija (valsts budžeta līdzfinansējums) uzturēšanas izdevumu pašvaldībām citu Eiropas Savienības finansēto programmu un pārējo ārvalstu finanšu palīdzības projektu ītenošanas ietvaros</t>
  </si>
  <si>
    <t> 7340</t>
  </si>
  <si>
    <t> Valsts budžeta mērķdotācijas pašvaldībām pasažieru regulārajiem pārvadājumiem ar autobusiem</t>
  </si>
  <si>
    <t> 7390</t>
  </si>
  <si>
    <t> Pārējās mērķdotācijas pašvaldībām</t>
  </si>
  <si>
    <t> 7400</t>
  </si>
  <si>
    <t> Valsts bužeta dotācija un citi transferti pašvaldībām un no valsts budžeta daļēji finansētām atvasinātajām publiskajām personām (izņemot pašvaldības)</t>
  </si>
  <si>
    <t> 7440</t>
  </si>
  <si>
    <t>Valsts budžeta dotācija pašvaldībām iedzīvotāju ienākuma nodokļa prognozes neizpildes kompensācijai</t>
  </si>
  <si>
    <t>Ministriju un citu centrālo valsts iestāžu pārskaitītos uzturēšanas izdevumu transfertus pašvaldībām</t>
  </si>
  <si>
    <t>Valsts budžeta uzturēšanas izdevumu transferts no valsts budžeta daļēji finansētām atvasinātajām publiskajām personām (izņemot pašvaldības)</t>
  </si>
  <si>
    <t>Valsts budžeta uzturēšanas izdevumu transferts padotībā esošajām no valsts budžeta daļēji finansētajām atvasinātajām publiskajām personām (izņemot pašvaldības)</t>
  </si>
  <si>
    <t>Valsts budžeta uzturēšanas izdevumu transferti citas ministrijas padotībā esošajām no valsts budžeta daļēji finansējumam atvasinātajām publiskajām personām (izņemot pašvaldības)</t>
  </si>
  <si>
    <t> 7490</t>
  </si>
  <si>
    <t> Pārējās dotācijas un pārējie transferti, kurus nevar attiecināt uz kodiem 7440 un7450.</t>
  </si>
  <si>
    <t> 7500</t>
  </si>
  <si>
    <t> Uzturēšanas izdevumu atmaksa valsts budžetam</t>
  </si>
  <si>
    <t> 7510</t>
  </si>
  <si>
    <t xml:space="preserve"> Atmaksa valsts pamatbudžetā par veiktajiem uzturēšanas izdevumiem Eiropas Savienības fondu līdzfinansētajos projektos </t>
  </si>
  <si>
    <t> 7511</t>
  </si>
  <si>
    <t> Atmaksa valsts pamatbudžetā par valsts budžeta iestādes Eiropas Reģionālās attīstības fonda līdzfinansēto projektu un (vai) pasākumu īstenošanā veiktajiem uzturēšanas izdevumiem</t>
  </si>
  <si>
    <t> 7512</t>
  </si>
  <si>
    <t> Atmaksa valsts pamatbudžetā par valsts budžeta iestādes Eiropas Sociālā fonda līdzfinansēto projektu un (vai)  pasākumu īstenošanā veiktajiem uzturēšanas  izdevumiem</t>
  </si>
  <si>
    <t> 7513</t>
  </si>
  <si>
    <t> Atmaksa valsts pamatbudžetā par valsts budžeta iestādes Eiropas Lauksaimniecības virzības un garantiju fonda Virzības daļas līdzfinansēto projektu un (vai)  pasākumu īstenošanā veiktajiem uzturēšanas izdevumiem</t>
  </si>
  <si>
    <t> 7514</t>
  </si>
  <si>
    <t> Atmaksa valsts pamatbudžetā par valsts budžeta iestādes Zivsaimniecības vadības finansēšanas instrumenta līdzfinansēto projektu un (vai)  pasākumu īstenošanā veiktajiem uzturēšanas izdevumiem</t>
  </si>
  <si>
    <t> 7515</t>
  </si>
  <si>
    <t> Atmaksa valsts pamatbudžetā par valsts budžeta iestādes un citu organizāciju Eiropas kopienas iniciatīvas EQUAL finansēto projektu īstenošanā veiktajiem uzturēšanas izdevumiem</t>
  </si>
  <si>
    <t> 7516</t>
  </si>
  <si>
    <t>  Atmaksa valsts pamatbudžetā par valsts budžeta iestādes Eiropas Savienības vai citu ārvalstu to politiku instrumentu līdzfinansēto projektu un (vai)  pasākumu īstenošanā veiktajiem uzturēšanas izdevumiem, kas nav atsevišķi klasificēti šajā klasifikācijā</t>
  </si>
  <si>
    <t> 7517</t>
  </si>
  <si>
    <t> Atmaksa valsts pamatbudžetā par Eiropas Savienības vai citu ārvalstu politiku instrumentu līdzfinansēto projektu un (vai)  pasākumu īstenošanā veiktajām subsīdijām un dotācijām</t>
  </si>
  <si>
    <t xml:space="preserve"> Atmaksa valsts pamatbudžetā par valsts budžeta iestādes Eiropas Lauksaimniecības fonda lauku attīstībai, Eiropas Lauksaimniecības garantiju fonda, Eiropas Lauksaimniecības virzības un garantiju fonda Garantiju daļas un Eiropas Zivsaimniecības fonda līdzf</t>
  </si>
  <si>
    <t> 7520</t>
  </si>
  <si>
    <t> Atmaksa valsts pamatbudžetā no Eiropas Savienības palīdzības programmu un Eiropas Savienības politiku instrumentu līdzekļiem par Latvijas valsts ieguldītajiem finanšu resursiem Kohēzijas fonda projektos un SAPARD programmā</t>
  </si>
  <si>
    <t>5000; 9000</t>
  </si>
  <si>
    <t xml:space="preserve">Kapitālie izdevumi </t>
  </si>
  <si>
    <t> Pamatkapitāla veidošana</t>
  </si>
  <si>
    <t> 5100</t>
  </si>
  <si>
    <t> Nemateriālie ieguldījumi</t>
  </si>
  <si>
    <t> 5110</t>
  </si>
  <si>
    <t> Attīstības pasākumi un programmas</t>
  </si>
  <si>
    <t xml:space="preserve"> Licences, koncesijas un patenti, preču zīmes un līdzīgas tiesības</t>
  </si>
  <si>
    <t> 5121</t>
  </si>
  <si>
    <t> Datorprogrammas</t>
  </si>
  <si>
    <t> 5129</t>
  </si>
  <si>
    <t> Pārējās licences, koncesijas un patenti, preču zīmes un tamlīdzīgas tiesības</t>
  </si>
  <si>
    <t> 5130</t>
  </si>
  <si>
    <t> Pārējie nemateriālie ieguldījumi</t>
  </si>
  <si>
    <t> 5140</t>
  </si>
  <si>
    <t> Nemateriālo ieguldījumu izveidošana</t>
  </si>
  <si>
    <t> 5160</t>
  </si>
  <si>
    <t> Derīgo izrakteņu izpēte un citi līdzīgi neražotie nemateriālie ieguldījumi</t>
  </si>
  <si>
    <t> 5170</t>
  </si>
  <si>
    <t> Kapitālsabiedrību iegādes rezultātā iegūtā nemateriālā vērtība</t>
  </si>
  <si>
    <t> 5200</t>
  </si>
  <si>
    <t> Pamatlīdzekļi</t>
  </si>
  <si>
    <t> 5210</t>
  </si>
  <si>
    <t> Zeme, ēkas un būves</t>
  </si>
  <si>
    <t> 5211</t>
  </si>
  <si>
    <t> Dzīvojamās ēkas</t>
  </si>
  <si>
    <t> 5212</t>
  </si>
  <si>
    <t> Nedzīvojamās ēkas</t>
  </si>
  <si>
    <t> 5213</t>
  </si>
  <si>
    <t> Transporta būves</t>
  </si>
  <si>
    <t> 5214</t>
  </si>
  <si>
    <t> Zeme zem ēkām un būvēm</t>
  </si>
  <si>
    <t> 5215</t>
  </si>
  <si>
    <t> Kultivētā zeme</t>
  </si>
  <si>
    <t> 5216</t>
  </si>
  <si>
    <t> Atpūtai un izklaidei izmantojamā zeme</t>
  </si>
  <si>
    <t> 5217</t>
  </si>
  <si>
    <t> Pārējā zeme</t>
  </si>
  <si>
    <t> 5218</t>
  </si>
  <si>
    <t> Celtnes un būves</t>
  </si>
  <si>
    <t> 5219</t>
  </si>
  <si>
    <t> Pārējais nekustamais īpašums</t>
  </si>
  <si>
    <t> 5220</t>
  </si>
  <si>
    <t> Tehnoloģiskās iekārtas un mašīnas</t>
  </si>
  <si>
    <t> 5230</t>
  </si>
  <si>
    <t> Pārējie pamatlīdzekļi</t>
  </si>
  <si>
    <t> 5231</t>
  </si>
  <si>
    <t> Transportlīdzekļi</t>
  </si>
  <si>
    <t xml:space="preserve"> Saimniecības pamatlīdzekļi</t>
  </si>
  <si>
    <t> 5233</t>
  </si>
  <si>
    <t> Bibliotēku krājumi</t>
  </si>
  <si>
    <t> 5234</t>
  </si>
  <si>
    <t> Izklaides, literārie un mākslas oriģināldarbi</t>
  </si>
  <si>
    <t> 5235</t>
  </si>
  <si>
    <t> Dārgakmeņi un dārgmetāli</t>
  </si>
  <si>
    <t> 5236</t>
  </si>
  <si>
    <t> Antīkie un citi mākslas priekšmeti</t>
  </si>
  <si>
    <t> 5237</t>
  </si>
  <si>
    <t> Citas vērtslietas</t>
  </si>
  <si>
    <t> 5238</t>
  </si>
  <si>
    <t> Datortehnika, sakaru un cita biroja tehnika</t>
  </si>
  <si>
    <t> 5239</t>
  </si>
  <si>
    <t> Pārējie iepriekš neklasificētie pamatlīdzekļi</t>
  </si>
  <si>
    <t> 5240</t>
  </si>
  <si>
    <t> Pamatlīdzekļu izveidošana un nepabeigtā būvniecība</t>
  </si>
  <si>
    <t> 5250</t>
  </si>
  <si>
    <t> Kapitālais remonts un rekonstrukcija</t>
  </si>
  <si>
    <t> 5260</t>
  </si>
  <si>
    <t> Bioloģiskie un pazemes aktīvi</t>
  </si>
  <si>
    <t> 5261</t>
  </si>
  <si>
    <t> Pazemes aktīvi</t>
  </si>
  <si>
    <t> 5262</t>
  </si>
  <si>
    <t> Augļu dārzi un citi regulāri ražojošie stādījumi</t>
  </si>
  <si>
    <t> 5269</t>
  </si>
  <si>
    <t> Pārējie bioloģiskie un lauksaimniecības aktīvi</t>
  </si>
  <si>
    <t> 5270</t>
  </si>
  <si>
    <t> Ilgtermiņa ieguldījumi nomātajos pamatlīdzekļos</t>
  </si>
  <si>
    <t>Izdevumi no kapitāla daļu pārdošanas un pārvērtēšanas, vērtspapīru tirdzniecības un pārvērtēšanas un izdevumi par kapitāla daļu iegādi</t>
  </si>
  <si>
    <t>Izdevumi par kapitāla daļu pārdošanu un vērtspapīru tirdzniecību</t>
  </si>
  <si>
    <t>Izdevumi par kapitāla daļu un vērtspapīru pārvērtēšanu un izdevumu par ieguldijumu radniecīgajās un asociētajās kapitālsabiedrībās pārvērtēšanu</t>
  </si>
  <si>
    <t>Valsts budžeta transferti un mērķdotācijas kapitālajiem izdevumiem</t>
  </si>
  <si>
    <t> 9100</t>
  </si>
  <si>
    <t xml:space="preserve"> Valsts budžeta kapitālo izdevumu transferti </t>
  </si>
  <si>
    <t> 9120</t>
  </si>
  <si>
    <t> Valsts budžeta kapitālo izdevumu transferti no valsts pamatbudžeta uz valsts speciālo budžetu</t>
  </si>
  <si>
    <t> 9130</t>
  </si>
  <si>
    <t> Valsts budžeta kapitālo izdevumu transferti no valsts pamatbudžeta uz pašvaldības pamatbudžetu</t>
  </si>
  <si>
    <t> 9140</t>
  </si>
  <si>
    <t> Valsts budžeta kapitālo izdevumu transferti no valsts pamatbudžeta uz valsts pamatbudžetu</t>
  </si>
  <si>
    <t> 9500</t>
  </si>
  <si>
    <t>Valsts budžeta mērķdotācijas kapitālajiem izdevumiem pašvaldībām</t>
  </si>
  <si>
    <t> 9510</t>
  </si>
  <si>
    <t xml:space="preserve"> Kapitālie izdevumi, kas tiek finansēti zemāka līmeņa budžetiem </t>
  </si>
  <si>
    <t> 9520</t>
  </si>
  <si>
    <t> Mērķdotācijas kapitālajiem izdevumiem pašvaldībām Kohēzijas fonda finansēto projektu ietvaros no valsts budžeta līdzekļiem (valsts budžeta finansējuma daļas)</t>
  </si>
  <si>
    <t> 9530</t>
  </si>
  <si>
    <t> Mērķdotācijas kapitālajiem izdevumiem pašvaldībām ISPA finansēto projektu ietvaros no nopelnīto (uzkrāto) procentu maksājumiem</t>
  </si>
  <si>
    <t> 9540</t>
  </si>
  <si>
    <t> Mērķdotācijas kapitālajiem izdevumiem pašvaldībām no ISPA finansēto projektu ietvaros no saņemto maksājumu uzkrātajiem procentiem (projekta līdzfinansējums)</t>
  </si>
  <si>
    <t> 9550</t>
  </si>
  <si>
    <t>  Mērķdotācijas kapitālajiem izdevumiem pašvaldībām Kohēzijas fonda finansēto projektu ietvaros no Eiropas Savienības līdzekļiem</t>
  </si>
  <si>
    <t> 9560</t>
  </si>
  <si>
    <t> Mērķdotācijas kapitālajiem izdevumiem pašvaldībām – valsts budžeta līdzfinansējums PHARE programmā</t>
  </si>
  <si>
    <t> 9570</t>
  </si>
  <si>
    <t> Mērķdotācijas kapitālajiem izdevumiem pašvaldībām no citām ārvalstu finanšu palīdzības programmām, tai skaitā PHARE programmas ietvaros no Eiropas Savienības līdzekļiem</t>
  </si>
  <si>
    <t> 9600</t>
  </si>
  <si>
    <t>Ziedojumi un dāvinājumi,kas saņemti no fiziskām personām</t>
  </si>
  <si>
    <t>Fizisko personu ziedojumi un dāvinājumi naudā</t>
  </si>
  <si>
    <t>Juridisko  personu ziedojumi un dāvinājumi naudā</t>
  </si>
  <si>
    <t>Ziedojumi un dāvinājumi,kas saņemti no juridiskām personām</t>
  </si>
  <si>
    <t>F22 01 00 10</t>
  </si>
  <si>
    <t>Pieprasījuma noguldījumu veikšana</t>
  </si>
  <si>
    <t>Ziedojumu un dāvinājumu</t>
  </si>
  <si>
    <t xml:space="preserve"> FINANSIĀLIE RĀDĪJUMI UN IZDEVUMI</t>
  </si>
  <si>
    <t>SAŅEMTIE ZIEDOJUMI UN DĀVINĀJUMI</t>
  </si>
  <si>
    <t>Juridisko  personu ziedojumi un dāvinājumi naturālā veidā</t>
  </si>
  <si>
    <t>Fizisko personu ziedojumi un dāvinājumi naturālā veidā</t>
  </si>
  <si>
    <t>Konta nr. LV89TREL7180430005000</t>
  </si>
  <si>
    <t>Inventārs</t>
  </si>
  <si>
    <t>Naudas līdzekļi un noguldījumi</t>
  </si>
  <si>
    <t xml:space="preserve">F20 01 00 00 </t>
  </si>
  <si>
    <t>F22 01 00 00</t>
  </si>
  <si>
    <t>Pieprasījuma noguldījumi</t>
  </si>
  <si>
    <t>Sagatavoja: Finanasists V. Ādama</t>
  </si>
  <si>
    <t xml:space="preserve">                                           VSAC "LATGALE " direktors</t>
  </si>
  <si>
    <t>Mārīte Grigāne</t>
  </si>
  <si>
    <t>IEŅĒMUMU UN IZDEVUMU TĀME 2018.GADAM</t>
  </si>
  <si>
    <t>Apstiprināts 2018.gadam</t>
  </si>
  <si>
    <t>2018.gada 20.decembris</t>
  </si>
  <si>
    <t>20.12.2018.</t>
  </si>
  <si>
    <t>Versija V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</si>
</sst>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Ls&quot;\ #,##0.00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8"/>
      <name val="Calibri"/>
      <family val="2"/>
      <charset val="186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</font>
    <font>
      <sz val="12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9">
    <xf numFmtId="0" fontId="0" fillId="0" borderId="0" xfId="0"/>
    <xf numFmtId="0" fontId="0" fillId="24" borderId="0" xfId="0" applyFill="1"/>
    <xf numFmtId="0" fontId="21" fillId="0" borderId="10" xfId="37" applyFont="1" applyFill="1" applyBorder="1" applyAlignment="1">
      <alignment horizontal="center" wrapText="1"/>
    </xf>
    <xf numFmtId="0" fontId="21" fillId="0" borderId="10" xfId="37" applyFont="1" applyFill="1" applyBorder="1" applyAlignment="1">
      <alignment horizontal="justify"/>
    </xf>
    <xf numFmtId="3" fontId="24" fillId="0" borderId="0" xfId="0" applyNumberFormat="1" applyFont="1" applyFill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21" fillId="0" borderId="0" xfId="0" applyFont="1" applyFill="1" applyAlignment="1"/>
    <xf numFmtId="0" fontId="25" fillId="0" borderId="10" xfId="0" applyFont="1" applyBorder="1" applyAlignment="1">
      <alignment vertical="top" wrapText="1"/>
    </xf>
    <xf numFmtId="0" fontId="2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/>
    <xf numFmtId="0" fontId="26" fillId="0" borderId="0" xfId="0" applyFont="1" applyFill="1"/>
    <xf numFmtId="0" fontId="0" fillId="0" borderId="0" xfId="0" applyFont="1"/>
    <xf numFmtId="0" fontId="23" fillId="0" borderId="0" xfId="0" applyFont="1" applyFill="1"/>
    <xf numFmtId="0" fontId="22" fillId="0" borderId="0" xfId="37" applyFont="1" applyFill="1" applyBorder="1" applyAlignment="1">
      <alignment horizontal="justify"/>
    </xf>
    <xf numFmtId="0" fontId="28" fillId="24" borderId="0" xfId="0" applyFont="1" applyFill="1"/>
    <xf numFmtId="0" fontId="28" fillId="0" borderId="0" xfId="0" applyFont="1"/>
    <xf numFmtId="0" fontId="25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 vertical="top"/>
    </xf>
    <xf numFmtId="3" fontId="21" fillId="0" borderId="0" xfId="0" applyNumberFormat="1" applyFont="1" applyFill="1" applyAlignment="1">
      <alignment horizontal="left" vertical="top"/>
    </xf>
    <xf numFmtId="0" fontId="21" fillId="0" borderId="0" xfId="0" applyFont="1" applyFill="1" applyAlignment="1">
      <alignment horizontal="center"/>
    </xf>
    <xf numFmtId="3" fontId="25" fillId="0" borderId="0" xfId="0" applyNumberFormat="1" applyFont="1" applyFill="1" applyAlignment="1">
      <alignment horizontal="center"/>
    </xf>
    <xf numFmtId="0" fontId="25" fillId="0" borderId="10" xfId="0" applyFont="1" applyBorder="1"/>
    <xf numFmtId="3" fontId="25" fillId="0" borderId="10" xfId="0" quotePrefix="1" applyNumberFormat="1" applyFont="1" applyFill="1" applyBorder="1" applyAlignment="1">
      <alignment horizontal="center"/>
    </xf>
    <xf numFmtId="3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/>
    <xf numFmtId="0" fontId="25" fillId="0" borderId="10" xfId="0" applyFont="1" applyBorder="1" applyAlignment="1"/>
    <xf numFmtId="49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9" fillId="0" borderId="0" xfId="0" applyFont="1"/>
    <xf numFmtId="0" fontId="21" fillId="0" borderId="10" xfId="37" applyFont="1" applyFill="1" applyBorder="1" applyAlignment="1">
      <alignment horizontal="center"/>
    </xf>
    <xf numFmtId="0" fontId="25" fillId="0" borderId="10" xfId="37" applyFont="1" applyFill="1" applyBorder="1" applyAlignment="1">
      <alignment wrapText="1"/>
    </xf>
    <xf numFmtId="0" fontId="25" fillId="0" borderId="10" xfId="37" applyFont="1" applyFill="1" applyBorder="1" applyAlignment="1">
      <alignment horizontal="center"/>
    </xf>
    <xf numFmtId="0" fontId="25" fillId="0" borderId="10" xfId="37" applyFont="1" applyFill="1" applyBorder="1" applyAlignment="1">
      <alignment horizontal="left" wrapText="1"/>
    </xf>
    <xf numFmtId="0" fontId="25" fillId="0" borderId="10" xfId="37" applyFont="1" applyFill="1" applyBorder="1" applyAlignment="1">
      <alignment horizontal="justify"/>
    </xf>
    <xf numFmtId="0" fontId="21" fillId="0" borderId="10" xfId="37" applyFont="1" applyFill="1" applyBorder="1" applyAlignment="1">
      <alignment horizontal="right" wrapText="1"/>
    </xf>
    <xf numFmtId="0" fontId="21" fillId="0" borderId="10" xfId="37" applyFont="1" applyFill="1" applyBorder="1" applyAlignment="1">
      <alignment horizontal="justify" wrapText="1"/>
    </xf>
    <xf numFmtId="0" fontId="21" fillId="0" borderId="10" xfId="37" applyFont="1" applyFill="1" applyBorder="1" applyAlignment="1">
      <alignment horizontal="left" wrapText="1"/>
    </xf>
    <xf numFmtId="0" fontId="21" fillId="24" borderId="10" xfId="37" applyFont="1" applyFill="1" applyBorder="1" applyAlignment="1">
      <alignment horizontal="right" wrapText="1"/>
    </xf>
    <xf numFmtId="0" fontId="21" fillId="24" borderId="10" xfId="37" applyFont="1" applyFill="1" applyBorder="1" applyAlignment="1">
      <alignment horizontal="justify"/>
    </xf>
    <xf numFmtId="0" fontId="25" fillId="0" borderId="10" xfId="37" applyFont="1" applyFill="1" applyBorder="1"/>
    <xf numFmtId="0" fontId="32" fillId="0" borderId="10" xfId="37" applyFont="1" applyFill="1" applyBorder="1" applyAlignment="1">
      <alignment vertical="top" wrapText="1"/>
    </xf>
    <xf numFmtId="0" fontId="25" fillId="24" borderId="10" xfId="37" applyFont="1" applyFill="1" applyBorder="1" applyAlignment="1">
      <alignment horizontal="left" wrapText="1"/>
    </xf>
    <xf numFmtId="0" fontId="21" fillId="24" borderId="10" xfId="37" applyFont="1" applyFill="1" applyBorder="1" applyAlignment="1">
      <alignment horizontal="center" wrapText="1"/>
    </xf>
    <xf numFmtId="0" fontId="25" fillId="24" borderId="10" xfId="37" applyFont="1" applyFill="1" applyBorder="1" applyAlignment="1">
      <alignment horizontal="justify"/>
    </xf>
    <xf numFmtId="0" fontId="25" fillId="0" borderId="10" xfId="37" applyFont="1" applyFill="1" applyBorder="1" applyAlignment="1">
      <alignment horizontal="justify" wrapText="1"/>
    </xf>
    <xf numFmtId="0" fontId="21" fillId="0" borderId="12" xfId="37" applyFont="1" applyFill="1" applyBorder="1" applyAlignment="1">
      <alignment horizontal="justify"/>
    </xf>
    <xf numFmtId="3" fontId="29" fillId="0" borderId="10" xfId="0" applyNumberFormat="1" applyFont="1" applyBorder="1" applyAlignment="1">
      <alignment horizontal="center"/>
    </xf>
    <xf numFmtId="3" fontId="30" fillId="0" borderId="10" xfId="0" applyNumberFormat="1" applyFont="1" applyBorder="1"/>
    <xf numFmtId="3" fontId="29" fillId="0" borderId="10" xfId="0" applyNumberFormat="1" applyFont="1" applyBorder="1"/>
    <xf numFmtId="3" fontId="31" fillId="0" borderId="10" xfId="0" applyNumberFormat="1" applyFont="1" applyBorder="1"/>
    <xf numFmtId="3" fontId="29" fillId="24" borderId="10" xfId="0" applyNumberFormat="1" applyFont="1" applyFill="1" applyBorder="1"/>
    <xf numFmtId="0" fontId="25" fillId="0" borderId="13" xfId="37" applyFont="1" applyFill="1" applyBorder="1" applyAlignment="1">
      <alignment wrapText="1"/>
    </xf>
    <xf numFmtId="0" fontId="25" fillId="0" borderId="11" xfId="37" applyFont="1" applyFill="1" applyBorder="1" applyAlignment="1">
      <alignment wrapText="1"/>
    </xf>
    <xf numFmtId="14" fontId="0" fillId="0" borderId="0" xfId="0" applyNumberFormat="1" applyAlignment="1">
      <alignment horizontal="center"/>
    </xf>
    <xf numFmtId="0" fontId="25" fillId="0" borderId="11" xfId="37" applyFont="1" applyFill="1" applyBorder="1" applyAlignment="1">
      <alignment horizontal="center" wrapText="1"/>
    </xf>
    <xf numFmtId="0" fontId="25" fillId="0" borderId="12" xfId="37" applyFont="1" applyFill="1" applyBorder="1" applyAlignment="1">
      <alignment horizontal="justify"/>
    </xf>
    <xf numFmtId="3" fontId="34" fillId="0" borderId="10" xfId="0" applyNumberFormat="1" applyFont="1" applyBorder="1"/>
    <xf numFmtId="0" fontId="25" fillId="0" borderId="0" xfId="0" applyFont="1" applyFill="1" applyAlignment="1">
      <alignment horizontal="center"/>
    </xf>
    <xf numFmtId="0" fontId="21" fillId="0" borderId="11" xfId="37" applyFont="1" applyFill="1" applyBorder="1" applyAlignment="1">
      <alignment horizontal="center" wrapText="1"/>
    </xf>
    <xf numFmtId="3" fontId="29" fillId="25" borderId="10" xfId="0" applyNumberFormat="1" applyFont="1" applyFill="1" applyBorder="1"/>
    <xf numFmtId="0" fontId="35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Fill="1" applyAlignment="1">
      <alignment horizontal="center" wrapText="1"/>
    </xf>
    <xf numFmtId="3" fontId="30" fillId="0" borderId="13" xfId="0" applyNumberFormat="1" applyFont="1" applyBorder="1" applyAlignment="1">
      <alignment horizontal="center"/>
    </xf>
    <xf numFmtId="3" fontId="30" fillId="0" borderId="11" xfId="0" applyNumberFormat="1" applyFont="1" applyBorder="1" applyAlignment="1">
      <alignment horizontal="center"/>
    </xf>
    <xf numFmtId="3" fontId="30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 wrapText="1"/>
    </xf>
    <xf numFmtId="0" fontId="21" fillId="0" borderId="13" xfId="37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25" fillId="0" borderId="13" xfId="37" applyFont="1" applyFill="1" applyBorder="1"/>
    <xf numFmtId="0" fontId="25" fillId="0" borderId="14" xfId="37" applyFont="1" applyFill="1" applyBorder="1"/>
    <xf numFmtId="0" fontId="25" fillId="0" borderId="11" xfId="37" applyFont="1" applyFill="1" applyBorder="1"/>
    <xf numFmtId="0" fontId="25" fillId="0" borderId="10" xfId="37" applyFont="1" applyFill="1" applyBorder="1" applyAlignment="1">
      <alignment horizontal="justify"/>
    </xf>
    <xf numFmtId="164" fontId="33" fillId="0" borderId="0" xfId="0" applyNumberFormat="1" applyFont="1" applyFill="1" applyAlignment="1">
      <alignment horizontal="center" wrapText="1" shrinkToFit="1"/>
    </xf>
    <xf numFmtId="0" fontId="21" fillId="0" borderId="13" xfId="37" applyFont="1" applyFill="1" applyBorder="1" applyAlignment="1">
      <alignment horizontal="center" wrapText="1"/>
    </xf>
    <xf numFmtId="0" fontId="21" fillId="0" borderId="11" xfId="37" applyFont="1" applyFill="1" applyBorder="1" applyAlignment="1">
      <alignment horizontal="center" wrapText="1"/>
    </xf>
    <xf numFmtId="0" fontId="25" fillId="0" borderId="13" xfId="37" applyFont="1" applyFill="1" applyBorder="1" applyAlignment="1">
      <alignment horizontal="center" wrapText="1"/>
    </xf>
    <xf numFmtId="0" fontId="25" fillId="0" borderId="14" xfId="37" applyFont="1" applyFill="1" applyBorder="1" applyAlignment="1">
      <alignment horizontal="center" wrapText="1"/>
    </xf>
    <xf numFmtId="0" fontId="25" fillId="0" borderId="11" xfId="37" applyFont="1" applyFill="1" applyBorder="1" applyAlignment="1">
      <alignment horizontal="center" wrapText="1"/>
    </xf>
    <xf numFmtId="0" fontId="21" fillId="0" borderId="0" xfId="0" applyFont="1" applyAlignment="1">
      <alignment horizontal="right"/>
    </xf>
    <xf numFmtId="3" fontId="21" fillId="0" borderId="0" xfId="0" applyNumberFormat="1" applyFont="1" applyFill="1" applyAlignment="1">
      <alignment horizontal="right" vertical="top"/>
    </xf>
    <xf numFmtId="0" fontId="21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Output 2" xfId="39"/>
    <cellStyle name="Parasts" xfId="0" builtinId="0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79"/>
  <sheetViews>
    <sheetView tabSelected="1" zoomScale="85" zoomScaleNormal="85" workbookViewId="0">
      <selection activeCell="L38" sqref="L38"/>
    </sheetView>
  </sheetViews>
  <sheetFormatPr defaultRowHeight="15" x14ac:dyDescent="0.25"/>
  <cols>
    <col min="1" max="1" width="1.85546875" customWidth="1"/>
    <col min="2" max="2" width="16.42578125" style="16" customWidth="1"/>
    <col min="3" max="3" width="70" style="16" customWidth="1"/>
    <col min="4" max="4" width="17.85546875" customWidth="1"/>
    <col min="5" max="5" width="9.140625" customWidth="1"/>
  </cols>
  <sheetData>
    <row r="1" spans="2:4" ht="18.75" x14ac:dyDescent="0.3">
      <c r="B1" s="7"/>
      <c r="C1" s="14"/>
      <c r="D1" s="4" t="s">
        <v>19</v>
      </c>
    </row>
    <row r="2" spans="2:4" ht="18.75" x14ac:dyDescent="0.3">
      <c r="B2" s="7"/>
      <c r="C2" s="14"/>
      <c r="D2" s="4" t="s">
        <v>20</v>
      </c>
    </row>
    <row r="3" spans="2:4" ht="18.75" x14ac:dyDescent="0.3">
      <c r="B3" s="7"/>
      <c r="C3" s="15"/>
      <c r="D3" s="4" t="s">
        <v>21</v>
      </c>
    </row>
    <row r="4" spans="2:4" ht="18.75" x14ac:dyDescent="0.3">
      <c r="B4" s="7"/>
      <c r="C4" s="15"/>
      <c r="D4" s="4" t="s">
        <v>22</v>
      </c>
    </row>
    <row r="5" spans="2:4" x14ac:dyDescent="0.25">
      <c r="B5" s="7"/>
      <c r="C5" s="14"/>
      <c r="D5" s="5"/>
    </row>
    <row r="6" spans="2:4" x14ac:dyDescent="0.25">
      <c r="B6" s="7"/>
      <c r="C6" s="14"/>
      <c r="D6" s="5"/>
    </row>
    <row r="7" spans="2:4" x14ac:dyDescent="0.25">
      <c r="B7" s="7"/>
      <c r="C7" s="14"/>
      <c r="D7" s="5"/>
    </row>
    <row r="8" spans="2:4" ht="15.75" x14ac:dyDescent="0.25">
      <c r="B8" s="7"/>
      <c r="C8" s="14"/>
      <c r="D8" s="6" t="s">
        <v>23</v>
      </c>
    </row>
    <row r="9" spans="2:4" ht="15.75" x14ac:dyDescent="0.25">
      <c r="B9" s="7"/>
      <c r="C9" s="22"/>
      <c r="D9" s="6"/>
    </row>
    <row r="10" spans="2:4" ht="15.75" x14ac:dyDescent="0.25">
      <c r="B10" s="7"/>
      <c r="C10" s="85" t="s">
        <v>737</v>
      </c>
      <c r="D10" s="85"/>
    </row>
    <row r="11" spans="2:4" ht="15.75" x14ac:dyDescent="0.25">
      <c r="B11" s="7"/>
      <c r="C11" s="86" t="s">
        <v>43</v>
      </c>
      <c r="D11" s="86"/>
    </row>
    <row r="12" spans="2:4" ht="15.75" x14ac:dyDescent="0.25">
      <c r="B12" s="14"/>
      <c r="C12" s="87" t="s">
        <v>738</v>
      </c>
      <c r="D12" s="87"/>
    </row>
    <row r="13" spans="2:4" ht="15.75" x14ac:dyDescent="0.25">
      <c r="B13" s="14"/>
      <c r="C13" s="23"/>
      <c r="D13" s="24"/>
    </row>
    <row r="14" spans="2:4" ht="15.75" x14ac:dyDescent="0.25">
      <c r="B14" s="7"/>
      <c r="C14" s="85" t="s">
        <v>741</v>
      </c>
      <c r="D14" s="85"/>
    </row>
    <row r="15" spans="2:4" x14ac:dyDescent="0.25">
      <c r="B15" s="7"/>
      <c r="C15" s="7"/>
      <c r="D15" s="8"/>
    </row>
    <row r="16" spans="2:4" x14ac:dyDescent="0.25">
      <c r="B16" s="7"/>
      <c r="C16" s="14"/>
      <c r="D16" s="5"/>
    </row>
    <row r="17" spans="2:4" x14ac:dyDescent="0.25">
      <c r="B17" s="7"/>
      <c r="C17" s="13"/>
      <c r="D17" s="13" t="s">
        <v>24</v>
      </c>
    </row>
    <row r="18" spans="2:4" x14ac:dyDescent="0.25">
      <c r="B18" s="7"/>
      <c r="C18" s="14"/>
      <c r="D18" s="5"/>
    </row>
    <row r="19" spans="2:4" x14ac:dyDescent="0.25">
      <c r="B19" s="7"/>
      <c r="C19" s="14"/>
      <c r="D19" s="5"/>
    </row>
    <row r="20" spans="2:4" x14ac:dyDescent="0.25">
      <c r="B20" s="7"/>
      <c r="C20" s="14"/>
      <c r="D20" s="5"/>
    </row>
    <row r="21" spans="2:4" x14ac:dyDescent="0.25">
      <c r="B21" s="7"/>
      <c r="C21" s="14"/>
      <c r="D21" s="5"/>
    </row>
    <row r="22" spans="2:4" x14ac:dyDescent="0.25">
      <c r="B22" s="7"/>
      <c r="C22" s="14"/>
      <c r="D22" s="5"/>
    </row>
    <row r="23" spans="2:4" ht="15.75" x14ac:dyDescent="0.25">
      <c r="B23" s="88" t="s">
        <v>725</v>
      </c>
      <c r="C23" s="88"/>
      <c r="D23" s="88"/>
    </row>
    <row r="24" spans="2:4" ht="15.75" x14ac:dyDescent="0.25">
      <c r="B24" s="88"/>
      <c r="C24" s="88"/>
      <c r="D24" s="88"/>
    </row>
    <row r="25" spans="2:4" ht="15.75" x14ac:dyDescent="0.25">
      <c r="B25" s="12"/>
      <c r="C25" s="12" t="s">
        <v>739</v>
      </c>
      <c r="D25" s="9"/>
    </row>
    <row r="26" spans="2:4" ht="15.75" x14ac:dyDescent="0.25">
      <c r="B26" s="88"/>
      <c r="C26" s="88"/>
      <c r="D26" s="88"/>
    </row>
    <row r="27" spans="2:4" ht="17.25" customHeight="1" x14ac:dyDescent="0.25">
      <c r="B27" s="12"/>
      <c r="C27" s="63" t="s">
        <v>730</v>
      </c>
      <c r="D27" s="9"/>
    </row>
    <row r="28" spans="2:4" ht="45" customHeight="1" x14ac:dyDescent="0.3">
      <c r="B28" s="79"/>
      <c r="C28" s="79"/>
      <c r="D28" s="79"/>
    </row>
    <row r="29" spans="2:4" x14ac:dyDescent="0.25">
      <c r="B29" s="7"/>
      <c r="C29" s="68"/>
      <c r="D29" s="5"/>
    </row>
    <row r="30" spans="2:4" x14ac:dyDescent="0.25">
      <c r="B30" s="7"/>
      <c r="C30" s="66" t="s">
        <v>743</v>
      </c>
      <c r="D30" s="5"/>
    </row>
    <row r="31" spans="2:4" ht="15.75" x14ac:dyDescent="0.25">
      <c r="B31" s="10"/>
      <c r="C31" s="25"/>
      <c r="D31" s="26" t="s">
        <v>25</v>
      </c>
    </row>
    <row r="32" spans="2:4" ht="15.75" x14ac:dyDescent="0.25">
      <c r="B32" s="27" t="s">
        <v>26</v>
      </c>
      <c r="C32" s="11" t="s">
        <v>27</v>
      </c>
      <c r="D32" s="28" t="s">
        <v>28</v>
      </c>
    </row>
    <row r="33" spans="2:4" ht="15.75" x14ac:dyDescent="0.25">
      <c r="B33" s="27" t="s">
        <v>29</v>
      </c>
      <c r="C33" s="11" t="s">
        <v>30</v>
      </c>
      <c r="D33" s="29"/>
    </row>
    <row r="34" spans="2:4" ht="15.75" x14ac:dyDescent="0.25">
      <c r="B34" s="27" t="s">
        <v>31</v>
      </c>
      <c r="C34" s="30"/>
      <c r="D34" s="29"/>
    </row>
    <row r="35" spans="2:4" ht="15.75" x14ac:dyDescent="0.25">
      <c r="B35" s="27" t="s">
        <v>32</v>
      </c>
      <c r="C35" s="31" t="s">
        <v>33</v>
      </c>
      <c r="D35" s="32" t="s">
        <v>34</v>
      </c>
    </row>
    <row r="36" spans="2:4" ht="15.75" x14ac:dyDescent="0.25">
      <c r="B36" s="27" t="s">
        <v>35</v>
      </c>
      <c r="C36" s="31" t="s">
        <v>36</v>
      </c>
      <c r="D36" s="33" t="s">
        <v>37</v>
      </c>
    </row>
    <row r="37" spans="2:4" ht="15.75" x14ac:dyDescent="0.25">
      <c r="B37" s="27" t="s">
        <v>38</v>
      </c>
      <c r="C37" s="31" t="s">
        <v>39</v>
      </c>
      <c r="D37" s="32" t="s">
        <v>40</v>
      </c>
    </row>
    <row r="38" spans="2:4" ht="30.75" customHeight="1" x14ac:dyDescent="0.25">
      <c r="B38" s="27" t="s">
        <v>41</v>
      </c>
      <c r="C38" s="31" t="s">
        <v>42</v>
      </c>
      <c r="D38" s="33">
        <v>18</v>
      </c>
    </row>
    <row r="39" spans="2:4" ht="266.25" customHeight="1" x14ac:dyDescent="0.25">
      <c r="B39" t="s">
        <v>44</v>
      </c>
    </row>
    <row r="40" spans="2:4" x14ac:dyDescent="0.25">
      <c r="C40" s="17" t="s">
        <v>726</v>
      </c>
    </row>
    <row r="41" spans="2:4" ht="20.25" customHeight="1" x14ac:dyDescent="0.25">
      <c r="B41" s="34"/>
      <c r="C41" s="21"/>
      <c r="D41" s="67"/>
    </row>
    <row r="42" spans="2:4" ht="15" customHeight="1" x14ac:dyDescent="0.25">
      <c r="B42" s="80" t="s">
        <v>45</v>
      </c>
      <c r="C42" s="73" t="s">
        <v>46</v>
      </c>
      <c r="D42" s="72" t="s">
        <v>740</v>
      </c>
    </row>
    <row r="43" spans="2:4" x14ac:dyDescent="0.25">
      <c r="B43" s="81"/>
      <c r="C43" s="74"/>
      <c r="D43" s="72"/>
    </row>
    <row r="44" spans="2:4" ht="15.75" x14ac:dyDescent="0.25">
      <c r="B44" s="2">
        <v>1</v>
      </c>
      <c r="C44" s="35">
        <v>2</v>
      </c>
      <c r="D44" s="52">
        <v>3</v>
      </c>
    </row>
    <row r="45" spans="2:4" ht="15" customHeight="1" x14ac:dyDescent="0.25">
      <c r="B45" s="82">
        <v>23000</v>
      </c>
      <c r="C45" s="75" t="s">
        <v>727</v>
      </c>
      <c r="D45" s="71">
        <f>SUM(D83+D93)</f>
        <v>4623</v>
      </c>
    </row>
    <row r="46" spans="2:4" ht="15" customHeight="1" x14ac:dyDescent="0.25">
      <c r="B46" s="83"/>
      <c r="C46" s="76"/>
      <c r="D46" s="71"/>
    </row>
    <row r="47" spans="2:4" ht="33.75" customHeight="1" x14ac:dyDescent="0.25">
      <c r="B47" s="84"/>
      <c r="C47" s="77"/>
      <c r="D47" s="71"/>
    </row>
    <row r="48" spans="2:4" ht="50.25" hidden="1" customHeight="1" x14ac:dyDescent="0.25">
      <c r="B48" s="36" t="s">
        <v>47</v>
      </c>
      <c r="C48" s="37" t="s">
        <v>18</v>
      </c>
      <c r="D48" s="53">
        <f>SUM(D82+D49)</f>
        <v>0</v>
      </c>
    </row>
    <row r="49" spans="2:4" ht="29.25" hidden="1" customHeight="1" x14ac:dyDescent="0.25">
      <c r="B49" s="38">
        <v>21300</v>
      </c>
      <c r="C49" s="39" t="s">
        <v>48</v>
      </c>
      <c r="D49" s="53"/>
    </row>
    <row r="50" spans="2:4" ht="26.25" hidden="1" customHeight="1" x14ac:dyDescent="0.25">
      <c r="B50" s="2">
        <v>21310</v>
      </c>
      <c r="C50" s="3" t="s">
        <v>49</v>
      </c>
      <c r="D50" s="54"/>
    </row>
    <row r="51" spans="2:4" ht="26.25" hidden="1" customHeight="1" x14ac:dyDescent="0.25">
      <c r="B51" s="40">
        <v>21311</v>
      </c>
      <c r="C51" s="3" t="s">
        <v>50</v>
      </c>
      <c r="D51" s="54"/>
    </row>
    <row r="52" spans="2:4" ht="26.25" hidden="1" customHeight="1" x14ac:dyDescent="0.25">
      <c r="B52" s="40">
        <v>21314</v>
      </c>
      <c r="C52" s="3" t="s">
        <v>51</v>
      </c>
      <c r="D52" s="54"/>
    </row>
    <row r="53" spans="2:4" ht="39" hidden="1" customHeight="1" x14ac:dyDescent="0.25">
      <c r="B53" s="2">
        <v>21320</v>
      </c>
      <c r="C53" s="3" t="s">
        <v>52</v>
      </c>
      <c r="D53" s="54"/>
    </row>
    <row r="54" spans="2:4" ht="39" hidden="1" customHeight="1" x14ac:dyDescent="0.25">
      <c r="B54" s="40">
        <v>21321</v>
      </c>
      <c r="C54" s="3" t="s">
        <v>53</v>
      </c>
      <c r="D54" s="54"/>
    </row>
    <row r="55" spans="2:4" ht="26.25" hidden="1" customHeight="1" x14ac:dyDescent="0.25">
      <c r="B55" s="40">
        <v>21323</v>
      </c>
      <c r="C55" s="3" t="s">
        <v>54</v>
      </c>
      <c r="D55" s="54"/>
    </row>
    <row r="56" spans="2:4" ht="26.25" hidden="1" customHeight="1" x14ac:dyDescent="0.25">
      <c r="B56" s="2">
        <v>21330</v>
      </c>
      <c r="C56" s="3" t="s">
        <v>55</v>
      </c>
      <c r="D56" s="54"/>
    </row>
    <row r="57" spans="2:4" ht="15" hidden="1" customHeight="1" x14ac:dyDescent="0.25">
      <c r="B57" s="2">
        <v>21340</v>
      </c>
      <c r="C57" s="3" t="s">
        <v>56</v>
      </c>
      <c r="D57" s="54"/>
    </row>
    <row r="58" spans="2:4" ht="15" hidden="1" customHeight="1" x14ac:dyDescent="0.25">
      <c r="B58" s="2">
        <v>21350</v>
      </c>
      <c r="C58" s="3" t="s">
        <v>57</v>
      </c>
      <c r="D58" s="54"/>
    </row>
    <row r="59" spans="2:4" ht="15" hidden="1" customHeight="1" x14ac:dyDescent="0.25">
      <c r="B59" s="40">
        <v>21351</v>
      </c>
      <c r="C59" s="3" t="s">
        <v>58</v>
      </c>
      <c r="D59" s="54"/>
    </row>
    <row r="60" spans="2:4" ht="15" hidden="1" customHeight="1" x14ac:dyDescent="0.25">
      <c r="B60" s="40">
        <v>21352</v>
      </c>
      <c r="C60" s="3" t="s">
        <v>59</v>
      </c>
      <c r="D60" s="54"/>
    </row>
    <row r="61" spans="2:4" ht="15" hidden="1" customHeight="1" x14ac:dyDescent="0.25">
      <c r="B61" s="40">
        <v>21359</v>
      </c>
      <c r="C61" s="3" t="s">
        <v>60</v>
      </c>
      <c r="D61" s="54"/>
    </row>
    <row r="62" spans="2:4" ht="15" hidden="1" customHeight="1" x14ac:dyDescent="0.25">
      <c r="B62" s="2">
        <v>21360</v>
      </c>
      <c r="C62" s="3" t="s">
        <v>61</v>
      </c>
      <c r="D62" s="54"/>
    </row>
    <row r="63" spans="2:4" ht="15" hidden="1" customHeight="1" x14ac:dyDescent="0.25">
      <c r="B63" s="2">
        <v>21370</v>
      </c>
      <c r="C63" s="3" t="s">
        <v>62</v>
      </c>
      <c r="D63" s="54"/>
    </row>
    <row r="64" spans="2:4" ht="15" hidden="1" customHeight="1" x14ac:dyDescent="0.25">
      <c r="B64" s="40">
        <v>21371</v>
      </c>
      <c r="C64" s="3" t="s">
        <v>63</v>
      </c>
      <c r="D64" s="54"/>
    </row>
    <row r="65" spans="2:4" ht="26.25" hidden="1" customHeight="1" x14ac:dyDescent="0.25">
      <c r="B65" s="40">
        <v>21372</v>
      </c>
      <c r="C65" s="3" t="s">
        <v>64</v>
      </c>
      <c r="D65" s="54"/>
    </row>
    <row r="66" spans="2:4" ht="15.75" hidden="1" customHeight="1" x14ac:dyDescent="0.25">
      <c r="B66" s="40">
        <v>21379</v>
      </c>
      <c r="C66" s="3" t="s">
        <v>65</v>
      </c>
      <c r="D66" s="54"/>
    </row>
    <row r="67" spans="2:4" ht="16.5" hidden="1" customHeight="1" x14ac:dyDescent="0.25">
      <c r="B67" s="2">
        <v>21380</v>
      </c>
      <c r="C67" s="3" t="s">
        <v>66</v>
      </c>
      <c r="D67" s="54"/>
    </row>
    <row r="68" spans="2:4" ht="15" hidden="1" customHeight="1" x14ac:dyDescent="0.25">
      <c r="B68" s="40">
        <v>21381</v>
      </c>
      <c r="C68" s="3" t="s">
        <v>67</v>
      </c>
      <c r="D68" s="54"/>
    </row>
    <row r="69" spans="2:4" ht="15" hidden="1" customHeight="1" x14ac:dyDescent="0.25">
      <c r="B69" s="40">
        <v>21382</v>
      </c>
      <c r="C69" s="3" t="s">
        <v>68</v>
      </c>
      <c r="D69" s="54"/>
    </row>
    <row r="70" spans="2:4" ht="15" hidden="1" customHeight="1" x14ac:dyDescent="0.25">
      <c r="B70" s="40">
        <v>21383</v>
      </c>
      <c r="C70" s="3" t="s">
        <v>69</v>
      </c>
      <c r="D70" s="54"/>
    </row>
    <row r="71" spans="2:4" ht="15" hidden="1" customHeight="1" x14ac:dyDescent="0.25">
      <c r="B71" s="40">
        <v>21384</v>
      </c>
      <c r="C71" s="3" t="s">
        <v>70</v>
      </c>
      <c r="D71" s="54"/>
    </row>
    <row r="72" spans="2:4" ht="15" hidden="1" customHeight="1" x14ac:dyDescent="0.25">
      <c r="B72" s="40">
        <v>21389</v>
      </c>
      <c r="C72" s="3" t="s">
        <v>71</v>
      </c>
      <c r="D72" s="54"/>
    </row>
    <row r="73" spans="2:4" ht="15" hidden="1" customHeight="1" x14ac:dyDescent="0.25">
      <c r="B73" s="2">
        <v>21390</v>
      </c>
      <c r="C73" s="3" t="s">
        <v>72</v>
      </c>
      <c r="D73" s="54"/>
    </row>
    <row r="74" spans="2:4" ht="15" hidden="1" customHeight="1" x14ac:dyDescent="0.25">
      <c r="B74" s="40">
        <v>21391</v>
      </c>
      <c r="C74" s="3" t="s">
        <v>73</v>
      </c>
      <c r="D74" s="54"/>
    </row>
    <row r="75" spans="2:4" ht="15" hidden="1" customHeight="1" x14ac:dyDescent="0.25">
      <c r="B75" s="40">
        <v>21392</v>
      </c>
      <c r="C75" s="3" t="s">
        <v>74</v>
      </c>
      <c r="D75" s="54"/>
    </row>
    <row r="76" spans="2:4" ht="15" hidden="1" customHeight="1" x14ac:dyDescent="0.25">
      <c r="B76" s="40">
        <v>21393</v>
      </c>
      <c r="C76" s="3" t="s">
        <v>75</v>
      </c>
      <c r="D76" s="54"/>
    </row>
    <row r="77" spans="2:4" ht="15" hidden="1" customHeight="1" x14ac:dyDescent="0.25">
      <c r="B77" s="40">
        <v>21394</v>
      </c>
      <c r="C77" s="3" t="s">
        <v>76</v>
      </c>
      <c r="D77" s="54"/>
    </row>
    <row r="78" spans="2:4" ht="15" hidden="1" customHeight="1" x14ac:dyDescent="0.25">
      <c r="B78" s="40">
        <v>21395</v>
      </c>
      <c r="C78" s="3" t="s">
        <v>77</v>
      </c>
      <c r="D78" s="54"/>
    </row>
    <row r="79" spans="2:4" ht="26.25" hidden="1" customHeight="1" x14ac:dyDescent="0.25">
      <c r="B79" s="40">
        <v>21396</v>
      </c>
      <c r="C79" s="3" t="s">
        <v>78</v>
      </c>
      <c r="D79" s="54"/>
    </row>
    <row r="80" spans="2:4" ht="45" hidden="1" customHeight="1" x14ac:dyDescent="0.25">
      <c r="B80" s="40">
        <v>21397</v>
      </c>
      <c r="C80" s="3" t="s">
        <v>79</v>
      </c>
      <c r="D80" s="54"/>
    </row>
    <row r="81" spans="2:4" ht="41.25" hidden="1" customHeight="1" x14ac:dyDescent="0.25">
      <c r="B81" s="40">
        <v>21399</v>
      </c>
      <c r="C81" s="3" t="s">
        <v>80</v>
      </c>
      <c r="D81" s="54"/>
    </row>
    <row r="82" spans="2:4" ht="47.25" hidden="1" x14ac:dyDescent="0.25">
      <c r="B82" s="38">
        <v>21400</v>
      </c>
      <c r="C82" s="39" t="s">
        <v>81</v>
      </c>
      <c r="D82" s="53"/>
    </row>
    <row r="83" spans="2:4" ht="23.25" customHeight="1" x14ac:dyDescent="0.25">
      <c r="B83" s="2">
        <v>23400</v>
      </c>
      <c r="C83" s="50" t="s">
        <v>722</v>
      </c>
      <c r="D83" s="54">
        <f>D85+D92</f>
        <v>4400</v>
      </c>
    </row>
    <row r="84" spans="2:4" ht="15" hidden="1" customHeight="1" x14ac:dyDescent="0.25">
      <c r="B84" s="40">
        <v>21411</v>
      </c>
      <c r="C84" s="3" t="s">
        <v>82</v>
      </c>
      <c r="D84" s="54"/>
    </row>
    <row r="85" spans="2:4" ht="42.75" customHeight="1" x14ac:dyDescent="0.25">
      <c r="B85" s="40">
        <v>23410</v>
      </c>
      <c r="C85" s="3" t="s">
        <v>721</v>
      </c>
      <c r="D85" s="54">
        <v>4400</v>
      </c>
    </row>
    <row r="86" spans="2:4" ht="26.25" hidden="1" customHeight="1" x14ac:dyDescent="0.25">
      <c r="B86" s="2">
        <v>21420</v>
      </c>
      <c r="C86" s="3" t="s">
        <v>83</v>
      </c>
      <c r="D86" s="54"/>
    </row>
    <row r="87" spans="2:4" ht="26.25" hidden="1" customHeight="1" x14ac:dyDescent="0.25">
      <c r="B87" s="40">
        <v>21421</v>
      </c>
      <c r="C87" s="3" t="s">
        <v>84</v>
      </c>
      <c r="D87" s="54"/>
    </row>
    <row r="88" spans="2:4" ht="26.25" hidden="1" customHeight="1" x14ac:dyDescent="0.25">
      <c r="B88" s="40">
        <v>21422</v>
      </c>
      <c r="C88" s="3" t="s">
        <v>85</v>
      </c>
      <c r="D88" s="54"/>
    </row>
    <row r="89" spans="2:4" ht="30" hidden="1" customHeight="1" x14ac:dyDescent="0.25">
      <c r="B89" s="40">
        <v>21423</v>
      </c>
      <c r="C89" s="3" t="s">
        <v>86</v>
      </c>
      <c r="D89" s="54"/>
    </row>
    <row r="90" spans="2:4" ht="30" hidden="1" customHeight="1" x14ac:dyDescent="0.25">
      <c r="B90" s="40">
        <v>21429</v>
      </c>
      <c r="C90" s="3" t="s">
        <v>87</v>
      </c>
      <c r="D90" s="54"/>
    </row>
    <row r="91" spans="2:4" ht="30" hidden="1" customHeight="1" x14ac:dyDescent="0.25">
      <c r="B91" s="40"/>
      <c r="C91" s="3"/>
      <c r="D91" s="54"/>
    </row>
    <row r="92" spans="2:4" ht="30" hidden="1" customHeight="1" x14ac:dyDescent="0.25">
      <c r="B92" s="40">
        <v>23420</v>
      </c>
      <c r="C92" s="3" t="s">
        <v>728</v>
      </c>
      <c r="D92" s="54">
        <v>0</v>
      </c>
    </row>
    <row r="93" spans="2:4" ht="15.75" x14ac:dyDescent="0.25">
      <c r="B93" s="2">
        <v>23500</v>
      </c>
      <c r="C93" s="50" t="s">
        <v>719</v>
      </c>
      <c r="D93" s="62">
        <f>SUM(D95+D134)</f>
        <v>223</v>
      </c>
    </row>
    <row r="94" spans="2:4" ht="15" hidden="1" customHeight="1" x14ac:dyDescent="0.25">
      <c r="B94" s="40">
        <v>21411</v>
      </c>
      <c r="C94" s="41" t="s">
        <v>88</v>
      </c>
      <c r="D94" s="54"/>
    </row>
    <row r="95" spans="2:4" ht="31.5" customHeight="1" x14ac:dyDescent="0.25">
      <c r="B95" s="40">
        <v>23510</v>
      </c>
      <c r="C95" s="3" t="s">
        <v>720</v>
      </c>
      <c r="D95" s="65">
        <v>223</v>
      </c>
    </row>
    <row r="96" spans="2:4" ht="29.25" hidden="1" customHeight="1" x14ac:dyDescent="0.25">
      <c r="B96" s="36" t="s">
        <v>89</v>
      </c>
      <c r="C96" s="39" t="s">
        <v>90</v>
      </c>
      <c r="D96" s="54"/>
    </row>
    <row r="97" spans="2:4" ht="15" hidden="1" customHeight="1" x14ac:dyDescent="0.25">
      <c r="B97" s="42">
        <v>21100</v>
      </c>
      <c r="C97" s="3" t="s">
        <v>91</v>
      </c>
      <c r="D97" s="54"/>
    </row>
    <row r="98" spans="2:4" ht="30" hidden="1" customHeight="1" x14ac:dyDescent="0.25">
      <c r="B98" s="2">
        <v>21110</v>
      </c>
      <c r="C98" s="3" t="s">
        <v>92</v>
      </c>
      <c r="D98" s="54"/>
    </row>
    <row r="99" spans="2:4" ht="30" hidden="1" customHeight="1" x14ac:dyDescent="0.25">
      <c r="B99" s="40">
        <v>21111</v>
      </c>
      <c r="C99" s="3" t="s">
        <v>93</v>
      </c>
      <c r="D99" s="54"/>
    </row>
    <row r="100" spans="2:4" ht="30" hidden="1" customHeight="1" x14ac:dyDescent="0.25">
      <c r="B100" s="40">
        <v>21114</v>
      </c>
      <c r="C100" s="3" t="s">
        <v>94</v>
      </c>
      <c r="D100" s="54"/>
    </row>
    <row r="101" spans="2:4" ht="30" hidden="1" customHeight="1" x14ac:dyDescent="0.25">
      <c r="B101" s="2">
        <v>21120</v>
      </c>
      <c r="C101" s="3" t="s">
        <v>95</v>
      </c>
      <c r="D101" s="54"/>
    </row>
    <row r="102" spans="2:4" ht="30" hidden="1" customHeight="1" x14ac:dyDescent="0.25">
      <c r="B102" s="40">
        <v>21121</v>
      </c>
      <c r="C102" s="3" t="s">
        <v>96</v>
      </c>
      <c r="D102" s="54"/>
    </row>
    <row r="103" spans="2:4" ht="30" hidden="1" customHeight="1" x14ac:dyDescent="0.25">
      <c r="B103" s="40">
        <v>21124</v>
      </c>
      <c r="C103" s="3" t="s">
        <v>97</v>
      </c>
      <c r="D103" s="54"/>
    </row>
    <row r="104" spans="2:4" ht="15" hidden="1" customHeight="1" x14ac:dyDescent="0.25">
      <c r="B104" s="2">
        <v>21130</v>
      </c>
      <c r="C104" s="3" t="s">
        <v>98</v>
      </c>
      <c r="D104" s="54"/>
    </row>
    <row r="105" spans="2:4" ht="30" hidden="1" customHeight="1" x14ac:dyDescent="0.25">
      <c r="B105" s="2">
        <v>21140</v>
      </c>
      <c r="C105" s="3" t="s">
        <v>99</v>
      </c>
      <c r="D105" s="54"/>
    </row>
    <row r="106" spans="2:4" ht="30" hidden="1" customHeight="1" x14ac:dyDescent="0.25">
      <c r="B106" s="2">
        <v>21150</v>
      </c>
      <c r="C106" s="3" t="s">
        <v>100</v>
      </c>
      <c r="D106" s="54"/>
    </row>
    <row r="107" spans="2:4" ht="30" hidden="1" customHeight="1" x14ac:dyDescent="0.25">
      <c r="B107" s="2">
        <v>21160</v>
      </c>
      <c r="C107" s="3" t="s">
        <v>101</v>
      </c>
      <c r="D107" s="54"/>
    </row>
    <row r="108" spans="2:4" ht="45" hidden="1" customHeight="1" x14ac:dyDescent="0.25">
      <c r="B108" s="2">
        <v>21190</v>
      </c>
      <c r="C108" s="3" t="s">
        <v>102</v>
      </c>
      <c r="D108" s="54"/>
    </row>
    <row r="109" spans="2:4" ht="15" hidden="1" customHeight="1" x14ac:dyDescent="0.25">
      <c r="B109" s="42">
        <v>21200</v>
      </c>
      <c r="C109" s="3" t="s">
        <v>103</v>
      </c>
      <c r="D109" s="54"/>
    </row>
    <row r="110" spans="2:4" ht="15" hidden="1" customHeight="1" x14ac:dyDescent="0.25">
      <c r="B110" s="2">
        <v>21210</v>
      </c>
      <c r="C110" s="3" t="s">
        <v>104</v>
      </c>
      <c r="D110" s="54"/>
    </row>
    <row r="111" spans="2:4" ht="15" hidden="1" customHeight="1" x14ac:dyDescent="0.25">
      <c r="B111" s="2">
        <v>21290</v>
      </c>
      <c r="C111" s="3" t="s">
        <v>105</v>
      </c>
      <c r="D111" s="54"/>
    </row>
    <row r="112" spans="2:4" ht="15" hidden="1" customHeight="1" x14ac:dyDescent="0.25">
      <c r="B112" s="38">
        <v>18000</v>
      </c>
      <c r="C112" s="39" t="s">
        <v>106</v>
      </c>
      <c r="D112" s="54"/>
    </row>
    <row r="113" spans="2:4" ht="15" hidden="1" customHeight="1" x14ac:dyDescent="0.25">
      <c r="B113" s="42">
        <v>18100</v>
      </c>
      <c r="C113" s="3" t="s">
        <v>107</v>
      </c>
      <c r="D113" s="54"/>
    </row>
    <row r="114" spans="2:4" ht="30" hidden="1" customHeight="1" x14ac:dyDescent="0.25">
      <c r="B114" s="2">
        <v>18130</v>
      </c>
      <c r="C114" s="3" t="s">
        <v>108</v>
      </c>
      <c r="D114" s="54"/>
    </row>
    <row r="115" spans="2:4" ht="30" hidden="1" customHeight="1" x14ac:dyDescent="0.25">
      <c r="B115" s="40">
        <v>18131</v>
      </c>
      <c r="C115" s="3" t="s">
        <v>109</v>
      </c>
      <c r="D115" s="54"/>
    </row>
    <row r="116" spans="2:4" ht="30" hidden="1" customHeight="1" x14ac:dyDescent="0.25">
      <c r="B116" s="40">
        <v>18132</v>
      </c>
      <c r="C116" s="3" t="s">
        <v>110</v>
      </c>
      <c r="D116" s="54"/>
    </row>
    <row r="117" spans="2:4" ht="15" hidden="1" customHeight="1" x14ac:dyDescent="0.25">
      <c r="B117" s="2">
        <v>18140</v>
      </c>
      <c r="C117" s="3" t="s">
        <v>111</v>
      </c>
      <c r="D117" s="54"/>
    </row>
    <row r="118" spans="2:4" ht="15" hidden="1" customHeight="1" x14ac:dyDescent="0.25">
      <c r="B118" s="2">
        <v>18150</v>
      </c>
      <c r="C118" s="3" t="s">
        <v>112</v>
      </c>
      <c r="D118" s="54"/>
    </row>
    <row r="119" spans="2:4" ht="45" hidden="1" customHeight="1" x14ac:dyDescent="0.25">
      <c r="B119" s="40">
        <v>18151</v>
      </c>
      <c r="C119" s="3" t="s">
        <v>113</v>
      </c>
      <c r="D119" s="54"/>
    </row>
    <row r="120" spans="2:4" ht="30" hidden="1" customHeight="1" x14ac:dyDescent="0.25">
      <c r="B120" s="40">
        <v>18152</v>
      </c>
      <c r="C120" s="3" t="s">
        <v>114</v>
      </c>
      <c r="D120" s="54"/>
    </row>
    <row r="121" spans="2:4" ht="30" hidden="1" customHeight="1" x14ac:dyDescent="0.25">
      <c r="B121" s="40">
        <v>18153</v>
      </c>
      <c r="C121" s="3" t="s">
        <v>115</v>
      </c>
      <c r="D121" s="54"/>
    </row>
    <row r="122" spans="2:4" ht="30" hidden="1" customHeight="1" x14ac:dyDescent="0.25">
      <c r="B122" s="42">
        <v>18400</v>
      </c>
      <c r="C122" s="3" t="s">
        <v>116</v>
      </c>
      <c r="D122" s="54"/>
    </row>
    <row r="123" spans="2:4" ht="30" hidden="1" customHeight="1" x14ac:dyDescent="0.25">
      <c r="B123" s="2">
        <v>18410</v>
      </c>
      <c r="C123" s="3" t="s">
        <v>117</v>
      </c>
      <c r="D123" s="54"/>
    </row>
    <row r="124" spans="2:4" ht="30" hidden="1" customHeight="1" x14ac:dyDescent="0.25">
      <c r="B124" s="2">
        <v>18420</v>
      </c>
      <c r="C124" s="3" t="s">
        <v>118</v>
      </c>
      <c r="D124" s="54"/>
    </row>
    <row r="125" spans="2:4" ht="15" hidden="1" customHeight="1" x14ac:dyDescent="0.25">
      <c r="B125" s="38">
        <v>19000</v>
      </c>
      <c r="C125" s="39" t="s">
        <v>119</v>
      </c>
      <c r="D125" s="54"/>
    </row>
    <row r="126" spans="2:4" ht="15" hidden="1" customHeight="1" x14ac:dyDescent="0.25">
      <c r="B126" s="2">
        <v>19500</v>
      </c>
      <c r="C126" s="3" t="s">
        <v>120</v>
      </c>
      <c r="D126" s="54"/>
    </row>
    <row r="127" spans="2:4" ht="30" hidden="1" customHeight="1" x14ac:dyDescent="0.25">
      <c r="B127" s="40">
        <v>19510</v>
      </c>
      <c r="C127" s="3" t="s">
        <v>121</v>
      </c>
      <c r="D127" s="54"/>
    </row>
    <row r="128" spans="2:4" ht="30" hidden="1" customHeight="1" x14ac:dyDescent="0.25">
      <c r="B128" s="40">
        <v>19520</v>
      </c>
      <c r="C128" s="3" t="s">
        <v>122</v>
      </c>
      <c r="D128" s="54"/>
    </row>
    <row r="129" spans="2:4" ht="30" hidden="1" customHeight="1" x14ac:dyDescent="0.25">
      <c r="B129" s="40">
        <v>19530</v>
      </c>
      <c r="C129" s="3" t="s">
        <v>123</v>
      </c>
      <c r="D129" s="54"/>
    </row>
    <row r="130" spans="2:4" ht="30" hidden="1" customHeight="1" x14ac:dyDescent="0.25">
      <c r="B130" s="40">
        <v>19540</v>
      </c>
      <c r="C130" s="3" t="s">
        <v>124</v>
      </c>
      <c r="D130" s="54"/>
    </row>
    <row r="131" spans="2:4" ht="24" hidden="1" customHeight="1" x14ac:dyDescent="0.25">
      <c r="B131" s="38">
        <v>21700</v>
      </c>
      <c r="C131" s="39" t="s">
        <v>125</v>
      </c>
      <c r="D131" s="53">
        <f>D132</f>
        <v>0</v>
      </c>
    </row>
    <row r="132" spans="2:4" ht="15" hidden="1" customHeight="1" x14ac:dyDescent="0.25">
      <c r="B132" s="2">
        <v>21710</v>
      </c>
      <c r="C132" s="3" t="s">
        <v>126</v>
      </c>
      <c r="D132" s="54"/>
    </row>
    <row r="133" spans="2:4" ht="30" hidden="1" customHeight="1" x14ac:dyDescent="0.25">
      <c r="B133" s="2">
        <v>21720</v>
      </c>
      <c r="C133" s="3" t="s">
        <v>127</v>
      </c>
      <c r="D133" s="54"/>
    </row>
    <row r="134" spans="2:4" ht="30" hidden="1" customHeight="1" x14ac:dyDescent="0.25">
      <c r="B134" s="2">
        <v>23520</v>
      </c>
      <c r="C134" s="3" t="s">
        <v>729</v>
      </c>
      <c r="D134" s="54">
        <v>0</v>
      </c>
    </row>
    <row r="135" spans="2:4" ht="15.75" x14ac:dyDescent="0.25">
      <c r="B135" s="36" t="s">
        <v>128</v>
      </c>
      <c r="C135" s="39" t="s">
        <v>129</v>
      </c>
      <c r="D135" s="53">
        <f>SUM(D136+D404)</f>
        <v>4623</v>
      </c>
    </row>
    <row r="136" spans="2:4" ht="17.25" customHeight="1" x14ac:dyDescent="0.25">
      <c r="B136" s="57" t="s">
        <v>130</v>
      </c>
      <c r="C136" s="78" t="s">
        <v>131</v>
      </c>
      <c r="D136" s="69">
        <f>SUM(D138+D300)</f>
        <v>4223</v>
      </c>
    </row>
    <row r="137" spans="2:4" ht="15.75" x14ac:dyDescent="0.25">
      <c r="B137" s="58" t="s">
        <v>132</v>
      </c>
      <c r="C137" s="78"/>
      <c r="D137" s="70"/>
    </row>
    <row r="138" spans="2:4" ht="15.75" x14ac:dyDescent="0.25">
      <c r="B138" s="36" t="s">
        <v>133</v>
      </c>
      <c r="C138" s="39" t="s">
        <v>134</v>
      </c>
      <c r="D138" s="53">
        <f>SUM(D139+D175)</f>
        <v>4223</v>
      </c>
    </row>
    <row r="139" spans="2:4" ht="15.75" hidden="1" x14ac:dyDescent="0.25">
      <c r="B139" s="36" t="s">
        <v>135</v>
      </c>
      <c r="C139" s="39" t="s">
        <v>136</v>
      </c>
      <c r="D139" s="53">
        <f>SUM(D162+D140)</f>
        <v>0</v>
      </c>
    </row>
    <row r="140" spans="2:4" ht="15.75" hidden="1" x14ac:dyDescent="0.25">
      <c r="B140" s="36" t="s">
        <v>137</v>
      </c>
      <c r="C140" s="39" t="s">
        <v>138</v>
      </c>
      <c r="D140" s="53">
        <f>SUM(D141+D149+D159)</f>
        <v>0</v>
      </c>
    </row>
    <row r="141" spans="2:4" ht="15.75" hidden="1" x14ac:dyDescent="0.25">
      <c r="B141" s="2" t="s">
        <v>139</v>
      </c>
      <c r="C141" s="3" t="s">
        <v>140</v>
      </c>
      <c r="D141" s="54"/>
    </row>
    <row r="142" spans="2:4" ht="15" hidden="1" customHeight="1" x14ac:dyDescent="0.25">
      <c r="B142" s="40" t="s">
        <v>141</v>
      </c>
      <c r="C142" s="3" t="s">
        <v>142</v>
      </c>
      <c r="D142" s="54"/>
    </row>
    <row r="143" spans="2:4" ht="30" hidden="1" customHeight="1" x14ac:dyDescent="0.25">
      <c r="B143" s="40" t="s">
        <v>143</v>
      </c>
      <c r="C143" s="3" t="s">
        <v>144</v>
      </c>
      <c r="D143" s="54"/>
    </row>
    <row r="144" spans="2:4" ht="30" hidden="1" customHeight="1" x14ac:dyDescent="0.25">
      <c r="B144" s="40" t="s">
        <v>145</v>
      </c>
      <c r="C144" s="3" t="s">
        <v>146</v>
      </c>
      <c r="D144" s="54"/>
    </row>
    <row r="145" spans="2:4" ht="15" hidden="1" customHeight="1" x14ac:dyDescent="0.25">
      <c r="B145" s="40" t="s">
        <v>147</v>
      </c>
      <c r="C145" s="3" t="s">
        <v>148</v>
      </c>
      <c r="D145" s="54"/>
    </row>
    <row r="146" spans="2:4" ht="15" hidden="1" customHeight="1" x14ac:dyDescent="0.25">
      <c r="B146" s="40" t="s">
        <v>149</v>
      </c>
      <c r="C146" s="3" t="s">
        <v>150</v>
      </c>
      <c r="D146" s="54"/>
    </row>
    <row r="147" spans="2:4" ht="30" hidden="1" customHeight="1" x14ac:dyDescent="0.25">
      <c r="B147" s="40">
        <v>1116</v>
      </c>
      <c r="C147" s="3" t="s">
        <v>151</v>
      </c>
      <c r="D147" s="54"/>
    </row>
    <row r="148" spans="2:4" ht="18" hidden="1" customHeight="1" x14ac:dyDescent="0.25">
      <c r="B148" s="40" t="s">
        <v>152</v>
      </c>
      <c r="C148" s="3" t="s">
        <v>153</v>
      </c>
      <c r="D148" s="54"/>
    </row>
    <row r="149" spans="2:4" ht="17.25" hidden="1" customHeight="1" x14ac:dyDescent="0.25">
      <c r="B149" s="2" t="s">
        <v>154</v>
      </c>
      <c r="C149" s="3" t="s">
        <v>155</v>
      </c>
      <c r="D149" s="54"/>
    </row>
    <row r="150" spans="2:4" ht="19.5" hidden="1" customHeight="1" x14ac:dyDescent="0.25">
      <c r="B150" s="40" t="s">
        <v>156</v>
      </c>
      <c r="C150" s="3" t="s">
        <v>157</v>
      </c>
      <c r="D150" s="54"/>
    </row>
    <row r="151" spans="2:4" ht="15.75" hidden="1" x14ac:dyDescent="0.25">
      <c r="B151" s="40" t="s">
        <v>158</v>
      </c>
      <c r="C151" s="3" t="s">
        <v>159</v>
      </c>
      <c r="D151" s="54"/>
    </row>
    <row r="152" spans="2:4" ht="15" hidden="1" customHeight="1" x14ac:dyDescent="0.25">
      <c r="B152" s="40" t="s">
        <v>160</v>
      </c>
      <c r="C152" s="3" t="s">
        <v>161</v>
      </c>
      <c r="D152" s="54"/>
    </row>
    <row r="153" spans="2:4" ht="15" hidden="1" customHeight="1" x14ac:dyDescent="0.25">
      <c r="B153" s="40" t="s">
        <v>162</v>
      </c>
      <c r="C153" s="3" t="s">
        <v>163</v>
      </c>
      <c r="D153" s="54"/>
    </row>
    <row r="154" spans="2:4" ht="15.75" hidden="1" x14ac:dyDescent="0.25">
      <c r="B154" s="40" t="s">
        <v>164</v>
      </c>
      <c r="C154" s="3" t="s">
        <v>165</v>
      </c>
      <c r="D154" s="54"/>
    </row>
    <row r="155" spans="2:4" ht="15" hidden="1" customHeight="1" x14ac:dyDescent="0.25">
      <c r="B155" s="40" t="s">
        <v>166</v>
      </c>
      <c r="C155" s="3" t="s">
        <v>167</v>
      </c>
      <c r="D155" s="54"/>
    </row>
    <row r="156" spans="2:4" ht="17.25" hidden="1" customHeight="1" x14ac:dyDescent="0.25">
      <c r="B156" s="40" t="s">
        <v>168</v>
      </c>
      <c r="C156" s="3" t="s">
        <v>169</v>
      </c>
      <c r="D156" s="54"/>
    </row>
    <row r="157" spans="2:4" ht="24" hidden="1" customHeight="1" x14ac:dyDescent="0.25">
      <c r="B157" s="40" t="s">
        <v>170</v>
      </c>
      <c r="C157" s="3" t="s">
        <v>171</v>
      </c>
      <c r="D157" s="54"/>
    </row>
    <row r="158" spans="2:4" ht="30" hidden="1" customHeight="1" x14ac:dyDescent="0.25">
      <c r="B158" s="40" t="s">
        <v>172</v>
      </c>
      <c r="C158" s="3" t="s">
        <v>173</v>
      </c>
      <c r="D158" s="54"/>
    </row>
    <row r="159" spans="2:4" ht="31.5" hidden="1" x14ac:dyDescent="0.25">
      <c r="B159" s="2" t="s">
        <v>174</v>
      </c>
      <c r="C159" s="3" t="s">
        <v>175</v>
      </c>
      <c r="D159" s="54"/>
    </row>
    <row r="160" spans="2:4" ht="30" hidden="1" customHeight="1" x14ac:dyDescent="0.25">
      <c r="B160" s="2" t="s">
        <v>176</v>
      </c>
      <c r="C160" s="3" t="s">
        <v>177</v>
      </c>
      <c r="D160" s="54"/>
    </row>
    <row r="161" spans="2:4" ht="15" hidden="1" customHeight="1" x14ac:dyDescent="0.25">
      <c r="B161" s="2" t="s">
        <v>178</v>
      </c>
      <c r="C161" s="3" t="s">
        <v>179</v>
      </c>
      <c r="D161" s="54"/>
    </row>
    <row r="162" spans="2:4" ht="30" hidden="1" customHeight="1" x14ac:dyDescent="0.25">
      <c r="B162" s="36" t="s">
        <v>180</v>
      </c>
      <c r="C162" s="39" t="s">
        <v>181</v>
      </c>
      <c r="D162" s="53"/>
    </row>
    <row r="163" spans="2:4" ht="25.5" hidden="1" customHeight="1" x14ac:dyDescent="0.25">
      <c r="B163" s="2" t="s">
        <v>182</v>
      </c>
      <c r="C163" s="3" t="s">
        <v>183</v>
      </c>
      <c r="D163" s="54"/>
    </row>
    <row r="164" spans="2:4" ht="19.5" hidden="1" customHeight="1" x14ac:dyDescent="0.25">
      <c r="B164" s="2" t="s">
        <v>184</v>
      </c>
      <c r="C164" s="3" t="s">
        <v>185</v>
      </c>
      <c r="D164" s="54"/>
    </row>
    <row r="165" spans="2:4" ht="31.5" hidden="1" x14ac:dyDescent="0.25">
      <c r="B165" s="40" t="s">
        <v>186</v>
      </c>
      <c r="C165" s="3" t="s">
        <v>187</v>
      </c>
      <c r="D165" s="54"/>
    </row>
    <row r="166" spans="2:4" ht="15" hidden="1" customHeight="1" x14ac:dyDescent="0.25">
      <c r="B166" s="40" t="s">
        <v>188</v>
      </c>
      <c r="C166" s="3" t="s">
        <v>189</v>
      </c>
      <c r="D166" s="54"/>
    </row>
    <row r="167" spans="2:4" ht="15" hidden="1" customHeight="1" x14ac:dyDescent="0.25">
      <c r="B167" s="40" t="s">
        <v>190</v>
      </c>
      <c r="C167" s="3" t="s">
        <v>191</v>
      </c>
      <c r="D167" s="54"/>
    </row>
    <row r="168" spans="2:4" ht="30" hidden="1" customHeight="1" x14ac:dyDescent="0.25">
      <c r="B168" s="40" t="s">
        <v>192</v>
      </c>
      <c r="C168" s="3" t="s">
        <v>193</v>
      </c>
      <c r="D168" s="54"/>
    </row>
    <row r="169" spans="2:4" ht="15" hidden="1" customHeight="1" x14ac:dyDescent="0.25">
      <c r="B169" s="40" t="s">
        <v>194</v>
      </c>
      <c r="C169" s="3" t="s">
        <v>195</v>
      </c>
      <c r="D169" s="54"/>
    </row>
    <row r="170" spans="2:4" ht="15" hidden="1" customHeight="1" x14ac:dyDescent="0.25">
      <c r="B170" s="40" t="s">
        <v>196</v>
      </c>
      <c r="C170" s="3" t="s">
        <v>197</v>
      </c>
      <c r="D170" s="54"/>
    </row>
    <row r="171" spans="2:4" ht="30" hidden="1" customHeight="1" x14ac:dyDescent="0.25">
      <c r="B171" s="40" t="s">
        <v>198</v>
      </c>
      <c r="C171" s="3" t="s">
        <v>199</v>
      </c>
      <c r="D171" s="54"/>
    </row>
    <row r="172" spans="2:4" ht="32.25" hidden="1" customHeight="1" x14ac:dyDescent="0.25">
      <c r="B172" s="40" t="s">
        <v>200</v>
      </c>
      <c r="C172" s="3" t="s">
        <v>201</v>
      </c>
      <c r="D172" s="54"/>
    </row>
    <row r="173" spans="2:4" ht="15.75" hidden="1" x14ac:dyDescent="0.25">
      <c r="B173" s="40" t="s">
        <v>202</v>
      </c>
      <c r="C173" s="3" t="s">
        <v>203</v>
      </c>
      <c r="D173" s="54"/>
    </row>
    <row r="174" spans="2:4" ht="15" hidden="1" customHeight="1" x14ac:dyDescent="0.25">
      <c r="B174" s="2" t="s">
        <v>204</v>
      </c>
      <c r="C174" s="3" t="s">
        <v>205</v>
      </c>
      <c r="D174" s="54"/>
    </row>
    <row r="175" spans="2:4" ht="18.75" customHeight="1" x14ac:dyDescent="0.25">
      <c r="B175" s="36" t="s">
        <v>206</v>
      </c>
      <c r="C175" s="39" t="s">
        <v>207</v>
      </c>
      <c r="D175" s="53">
        <f>SUM(D176+D183+D240+D269)</f>
        <v>4223</v>
      </c>
    </row>
    <row r="176" spans="2:4" ht="18.75" hidden="1" customHeight="1" x14ac:dyDescent="0.25">
      <c r="B176" s="36" t="s">
        <v>208</v>
      </c>
      <c r="C176" s="39" t="s">
        <v>209</v>
      </c>
      <c r="D176" s="53">
        <f>D177</f>
        <v>0</v>
      </c>
    </row>
    <row r="177" spans="2:4" ht="18.75" hidden="1" customHeight="1" x14ac:dyDescent="0.25">
      <c r="B177" s="2" t="s">
        <v>210</v>
      </c>
      <c r="C177" s="3" t="s">
        <v>211</v>
      </c>
      <c r="D177" s="54">
        <f>D178</f>
        <v>0</v>
      </c>
    </row>
    <row r="178" spans="2:4" ht="15.75" hidden="1" x14ac:dyDescent="0.25">
      <c r="B178" s="40" t="s">
        <v>212</v>
      </c>
      <c r="C178" s="3" t="s">
        <v>213</v>
      </c>
      <c r="D178" s="54"/>
    </row>
    <row r="179" spans="2:4" ht="15" hidden="1" customHeight="1" x14ac:dyDescent="0.25">
      <c r="B179" s="40" t="s">
        <v>214</v>
      </c>
      <c r="C179" s="3" t="s">
        <v>215</v>
      </c>
      <c r="D179" s="54"/>
    </row>
    <row r="180" spans="2:4" ht="15" hidden="1" customHeight="1" x14ac:dyDescent="0.25">
      <c r="B180" s="2" t="s">
        <v>216</v>
      </c>
      <c r="C180" s="3" t="s">
        <v>217</v>
      </c>
      <c r="D180" s="54"/>
    </row>
    <row r="181" spans="2:4" ht="15" hidden="1" customHeight="1" x14ac:dyDescent="0.25">
      <c r="B181" s="40" t="s">
        <v>218</v>
      </c>
      <c r="C181" s="3" t="s">
        <v>213</v>
      </c>
      <c r="D181" s="54"/>
    </row>
    <row r="182" spans="2:4" ht="15" hidden="1" customHeight="1" x14ac:dyDescent="0.25">
      <c r="B182" s="40" t="s">
        <v>219</v>
      </c>
      <c r="C182" s="3" t="s">
        <v>220</v>
      </c>
      <c r="D182" s="54"/>
    </row>
    <row r="183" spans="2:4" ht="24" hidden="1" customHeight="1" x14ac:dyDescent="0.25">
      <c r="B183" s="36" t="s">
        <v>221</v>
      </c>
      <c r="C183" s="39" t="s">
        <v>222</v>
      </c>
      <c r="D183" s="53">
        <f>SUM(D184+D187+D192+D201+D209+D213+D219)</f>
        <v>0</v>
      </c>
    </row>
    <row r="184" spans="2:4" ht="15.75" hidden="1" x14ac:dyDescent="0.25">
      <c r="B184" s="2" t="s">
        <v>223</v>
      </c>
      <c r="C184" s="3" t="s">
        <v>224</v>
      </c>
      <c r="D184" s="54">
        <f>D186</f>
        <v>0</v>
      </c>
    </row>
    <row r="185" spans="2:4" ht="45" hidden="1" customHeight="1" x14ac:dyDescent="0.25">
      <c r="B185" s="40" t="s">
        <v>225</v>
      </c>
      <c r="C185" s="3" t="s">
        <v>226</v>
      </c>
      <c r="D185" s="54"/>
    </row>
    <row r="186" spans="2:4" ht="27" hidden="1" customHeight="1" x14ac:dyDescent="0.25">
      <c r="B186" s="40" t="s">
        <v>227</v>
      </c>
      <c r="C186" s="3" t="s">
        <v>228</v>
      </c>
      <c r="D186" s="54"/>
    </row>
    <row r="187" spans="2:4" ht="15.75" hidden="1" x14ac:dyDescent="0.25">
      <c r="B187" s="2" t="s">
        <v>229</v>
      </c>
      <c r="C187" s="3" t="s">
        <v>230</v>
      </c>
      <c r="D187" s="54">
        <f>SUM(D189:D191)</f>
        <v>0</v>
      </c>
    </row>
    <row r="188" spans="2:4" ht="15" hidden="1" customHeight="1" x14ac:dyDescent="0.25">
      <c r="B188" s="40" t="s">
        <v>231</v>
      </c>
      <c r="C188" s="3" t="s">
        <v>232</v>
      </c>
      <c r="D188" s="54"/>
    </row>
    <row r="189" spans="2:4" ht="21" hidden="1" customHeight="1" x14ac:dyDescent="0.25">
      <c r="B189" s="40" t="s">
        <v>233</v>
      </c>
      <c r="C189" s="3" t="s">
        <v>234</v>
      </c>
      <c r="D189" s="54"/>
    </row>
    <row r="190" spans="2:4" ht="21.75" hidden="1" customHeight="1" x14ac:dyDescent="0.25">
      <c r="B190" s="40" t="s">
        <v>235</v>
      </c>
      <c r="C190" s="3" t="s">
        <v>236</v>
      </c>
      <c r="D190" s="54"/>
    </row>
    <row r="191" spans="2:4" ht="27.75" hidden="1" customHeight="1" x14ac:dyDescent="0.25">
      <c r="B191" s="40" t="s">
        <v>237</v>
      </c>
      <c r="C191" s="3" t="s">
        <v>238</v>
      </c>
      <c r="D191" s="54"/>
    </row>
    <row r="192" spans="2:4" ht="30" hidden="1" customHeight="1" x14ac:dyDescent="0.25">
      <c r="B192" s="2" t="s">
        <v>239</v>
      </c>
      <c r="C192" s="3" t="s">
        <v>240</v>
      </c>
      <c r="D192" s="54">
        <f>SUM(D193:D200)</f>
        <v>0</v>
      </c>
    </row>
    <row r="193" spans="2:4" ht="31.5" hidden="1" x14ac:dyDescent="0.25">
      <c r="B193" s="40" t="s">
        <v>241</v>
      </c>
      <c r="C193" s="3" t="s">
        <v>242</v>
      </c>
      <c r="D193" s="54"/>
    </row>
    <row r="194" spans="2:4" ht="15" hidden="1" customHeight="1" x14ac:dyDescent="0.25">
      <c r="B194" s="40">
        <v>2232</v>
      </c>
      <c r="C194" s="3" t="s">
        <v>243</v>
      </c>
      <c r="D194" s="54"/>
    </row>
    <row r="195" spans="2:4" ht="15.75" hidden="1" x14ac:dyDescent="0.25">
      <c r="B195" s="40" t="s">
        <v>244</v>
      </c>
      <c r="C195" s="3" t="s">
        <v>245</v>
      </c>
      <c r="D195" s="54"/>
    </row>
    <row r="196" spans="2:4" ht="32.25" hidden="1" customHeight="1" x14ac:dyDescent="0.25">
      <c r="B196" s="40" t="s">
        <v>246</v>
      </c>
      <c r="C196" s="3" t="s">
        <v>247</v>
      </c>
      <c r="D196" s="54"/>
    </row>
    <row r="197" spans="2:4" ht="15.75" hidden="1" x14ac:dyDescent="0.25">
      <c r="B197" s="40" t="s">
        <v>248</v>
      </c>
      <c r="C197" s="3" t="s">
        <v>249</v>
      </c>
      <c r="D197" s="54"/>
    </row>
    <row r="198" spans="2:4" ht="30" hidden="1" customHeight="1" x14ac:dyDescent="0.25">
      <c r="B198" s="40" t="s">
        <v>250</v>
      </c>
      <c r="C198" s="3" t="s">
        <v>251</v>
      </c>
      <c r="D198" s="54"/>
    </row>
    <row r="199" spans="2:4" ht="30" hidden="1" customHeight="1" x14ac:dyDescent="0.25">
      <c r="B199" s="40" t="s">
        <v>252</v>
      </c>
      <c r="C199" s="3" t="s">
        <v>253</v>
      </c>
      <c r="D199" s="54"/>
    </row>
    <row r="200" spans="2:4" ht="29.25" hidden="1" customHeight="1" x14ac:dyDescent="0.25">
      <c r="B200" s="40" t="s">
        <v>254</v>
      </c>
      <c r="C200" s="3" t="s">
        <v>255</v>
      </c>
      <c r="D200" s="54">
        <v>0</v>
      </c>
    </row>
    <row r="201" spans="2:4" ht="28.5" hidden="1" customHeight="1" x14ac:dyDescent="0.25">
      <c r="B201" s="2" t="s">
        <v>256</v>
      </c>
      <c r="C201" s="3" t="s">
        <v>257</v>
      </c>
      <c r="D201" s="54">
        <f>SUM(D202:D208)</f>
        <v>0</v>
      </c>
    </row>
    <row r="202" spans="2:4" s="19" customFormat="1" ht="21" hidden="1" customHeight="1" x14ac:dyDescent="0.25">
      <c r="B202" s="40" t="s">
        <v>258</v>
      </c>
      <c r="C202" s="3" t="s">
        <v>259</v>
      </c>
      <c r="D202" s="55"/>
    </row>
    <row r="203" spans="2:4" ht="18" hidden="1" customHeight="1" x14ac:dyDescent="0.25">
      <c r="B203" s="43" t="s">
        <v>260</v>
      </c>
      <c r="C203" s="44" t="s">
        <v>261</v>
      </c>
      <c r="D203" s="56"/>
    </row>
    <row r="204" spans="2:4" ht="19.5" hidden="1" customHeight="1" x14ac:dyDescent="0.25">
      <c r="B204" s="40" t="s">
        <v>262</v>
      </c>
      <c r="C204" s="3" t="s">
        <v>263</v>
      </c>
      <c r="D204" s="54"/>
    </row>
    <row r="205" spans="2:4" ht="21.75" hidden="1" customHeight="1" x14ac:dyDescent="0.25">
      <c r="B205" s="40" t="s">
        <v>264</v>
      </c>
      <c r="C205" s="3" t="s">
        <v>265</v>
      </c>
      <c r="D205" s="54"/>
    </row>
    <row r="206" spans="2:4" ht="19.5" hidden="1" customHeight="1" x14ac:dyDescent="0.25">
      <c r="B206" s="40" t="s">
        <v>266</v>
      </c>
      <c r="C206" s="3" t="s">
        <v>267</v>
      </c>
      <c r="D206" s="54"/>
    </row>
    <row r="207" spans="2:4" ht="15" hidden="1" customHeight="1" x14ac:dyDescent="0.25">
      <c r="B207" s="40" t="s">
        <v>268</v>
      </c>
      <c r="C207" s="3" t="s">
        <v>269</v>
      </c>
      <c r="D207" s="54"/>
    </row>
    <row r="208" spans="2:4" ht="24" hidden="1" customHeight="1" x14ac:dyDescent="0.25">
      <c r="B208" s="40" t="s">
        <v>270</v>
      </c>
      <c r="C208" s="3" t="s">
        <v>271</v>
      </c>
      <c r="D208" s="54"/>
    </row>
    <row r="209" spans="2:4" ht="22.5" hidden="1" customHeight="1" x14ac:dyDescent="0.25">
      <c r="B209" s="2" t="s">
        <v>272</v>
      </c>
      <c r="C209" s="3" t="s">
        <v>273</v>
      </c>
      <c r="D209" s="54">
        <f>SUM(D210:D212)</f>
        <v>0</v>
      </c>
    </row>
    <row r="210" spans="2:4" ht="15.75" hidden="1" x14ac:dyDescent="0.25">
      <c r="B210" s="43">
        <v>2251</v>
      </c>
      <c r="C210" s="44" t="s">
        <v>274</v>
      </c>
      <c r="D210" s="54"/>
    </row>
    <row r="211" spans="2:4" ht="15" hidden="1" customHeight="1" x14ac:dyDescent="0.25">
      <c r="B211" s="43">
        <v>2252</v>
      </c>
      <c r="C211" s="44" t="s">
        <v>275</v>
      </c>
      <c r="D211" s="54"/>
    </row>
    <row r="212" spans="2:4" ht="18.75" hidden="1" customHeight="1" x14ac:dyDescent="0.25">
      <c r="B212" s="43">
        <v>2259</v>
      </c>
      <c r="C212" s="44" t="s">
        <v>276</v>
      </c>
      <c r="D212" s="54"/>
    </row>
    <row r="213" spans="2:4" ht="18.75" hidden="1" customHeight="1" x14ac:dyDescent="0.25">
      <c r="B213" s="2" t="s">
        <v>277</v>
      </c>
      <c r="C213" s="3" t="s">
        <v>278</v>
      </c>
      <c r="D213" s="54">
        <f>SUM(D214:D218)</f>
        <v>0</v>
      </c>
    </row>
    <row r="214" spans="2:4" s="1" customFormat="1" ht="17.25" hidden="1" customHeight="1" x14ac:dyDescent="0.25">
      <c r="B214" s="40" t="s">
        <v>279</v>
      </c>
      <c r="C214" s="3" t="s">
        <v>280</v>
      </c>
      <c r="D214" s="54"/>
    </row>
    <row r="215" spans="2:4" ht="18.75" hidden="1" customHeight="1" x14ac:dyDescent="0.25">
      <c r="B215" s="43" t="s">
        <v>281</v>
      </c>
      <c r="C215" s="44" t="s">
        <v>282</v>
      </c>
      <c r="D215" s="56"/>
    </row>
    <row r="216" spans="2:4" ht="19.5" hidden="1" customHeight="1" x14ac:dyDescent="0.25">
      <c r="B216" s="40" t="s">
        <v>283</v>
      </c>
      <c r="C216" s="3" t="s">
        <v>284</v>
      </c>
      <c r="D216" s="54"/>
    </row>
    <row r="217" spans="2:4" ht="17.25" hidden="1" customHeight="1" x14ac:dyDescent="0.25">
      <c r="B217" s="40" t="s">
        <v>285</v>
      </c>
      <c r="C217" s="3" t="s">
        <v>286</v>
      </c>
      <c r="D217" s="54"/>
    </row>
    <row r="218" spans="2:4" ht="15.75" hidden="1" customHeight="1" x14ac:dyDescent="0.25">
      <c r="B218" s="40" t="s">
        <v>287</v>
      </c>
      <c r="C218" s="3" t="s">
        <v>288</v>
      </c>
      <c r="D218" s="54"/>
    </row>
    <row r="219" spans="2:4" ht="15.75" hidden="1" x14ac:dyDescent="0.25">
      <c r="B219" s="2" t="s">
        <v>289</v>
      </c>
      <c r="C219" s="3" t="s">
        <v>290</v>
      </c>
      <c r="D219" s="54">
        <f>D226</f>
        <v>0</v>
      </c>
    </row>
    <row r="220" spans="2:4" ht="15" hidden="1" customHeight="1" x14ac:dyDescent="0.25">
      <c r="B220" s="40" t="s">
        <v>291</v>
      </c>
      <c r="C220" s="3" t="s">
        <v>292</v>
      </c>
      <c r="D220" s="54"/>
    </row>
    <row r="221" spans="2:4" ht="15" hidden="1" customHeight="1" x14ac:dyDescent="0.25">
      <c r="B221" s="40" t="s">
        <v>293</v>
      </c>
      <c r="C221" s="3" t="s">
        <v>294</v>
      </c>
      <c r="D221" s="54"/>
    </row>
    <row r="222" spans="2:4" ht="15" hidden="1" customHeight="1" x14ac:dyDescent="0.25">
      <c r="B222" s="40" t="s">
        <v>295</v>
      </c>
      <c r="C222" s="3" t="s">
        <v>296</v>
      </c>
      <c r="D222" s="54"/>
    </row>
    <row r="223" spans="2:4" ht="15" hidden="1" customHeight="1" x14ac:dyDescent="0.25">
      <c r="B223" s="40" t="s">
        <v>297</v>
      </c>
      <c r="C223" s="3" t="s">
        <v>298</v>
      </c>
      <c r="D223" s="54"/>
    </row>
    <row r="224" spans="2:4" ht="15" hidden="1" customHeight="1" x14ac:dyDescent="0.25">
      <c r="B224" s="40" t="s">
        <v>299</v>
      </c>
      <c r="C224" s="3" t="s">
        <v>300</v>
      </c>
      <c r="D224" s="54"/>
    </row>
    <row r="225" spans="2:4" ht="30" hidden="1" customHeight="1" x14ac:dyDescent="0.25">
      <c r="B225" s="40" t="s">
        <v>301</v>
      </c>
      <c r="C225" s="3" t="s">
        <v>302</v>
      </c>
      <c r="D225" s="54"/>
    </row>
    <row r="226" spans="2:4" s="20" customFormat="1" ht="20.25" hidden="1" customHeight="1" x14ac:dyDescent="0.25">
      <c r="B226" s="40" t="s">
        <v>303</v>
      </c>
      <c r="C226" s="3" t="s">
        <v>304</v>
      </c>
      <c r="D226" s="55"/>
    </row>
    <row r="227" spans="2:4" ht="15" hidden="1" customHeight="1" x14ac:dyDescent="0.25">
      <c r="B227" s="2" t="s">
        <v>305</v>
      </c>
      <c r="C227" s="3" t="s">
        <v>306</v>
      </c>
      <c r="D227" s="54"/>
    </row>
    <row r="228" spans="2:4" ht="15" hidden="1" customHeight="1" x14ac:dyDescent="0.25">
      <c r="B228" s="40" t="s">
        <v>307</v>
      </c>
      <c r="C228" s="3" t="s">
        <v>308</v>
      </c>
      <c r="D228" s="54"/>
    </row>
    <row r="229" spans="2:4" ht="30" hidden="1" customHeight="1" x14ac:dyDescent="0.25">
      <c r="B229" s="40" t="s">
        <v>309</v>
      </c>
      <c r="C229" s="3" t="s">
        <v>310</v>
      </c>
      <c r="D229" s="54"/>
    </row>
    <row r="230" spans="2:4" ht="15" hidden="1" customHeight="1" x14ac:dyDescent="0.25">
      <c r="B230" s="40" t="s">
        <v>311</v>
      </c>
      <c r="C230" s="3" t="s">
        <v>312</v>
      </c>
      <c r="D230" s="54"/>
    </row>
    <row r="231" spans="2:4" ht="30" hidden="1" customHeight="1" x14ac:dyDescent="0.25">
      <c r="B231" s="40" t="s">
        <v>313</v>
      </c>
      <c r="C231" s="3" t="s">
        <v>314</v>
      </c>
      <c r="D231" s="54"/>
    </row>
    <row r="232" spans="2:4" ht="15" hidden="1" customHeight="1" x14ac:dyDescent="0.25">
      <c r="B232" s="40" t="s">
        <v>315</v>
      </c>
      <c r="C232" s="3" t="s">
        <v>316</v>
      </c>
      <c r="D232" s="54"/>
    </row>
    <row r="233" spans="2:4" ht="30" hidden="1" customHeight="1" x14ac:dyDescent="0.25">
      <c r="B233" s="2">
        <v>2290</v>
      </c>
      <c r="C233" s="3" t="s">
        <v>317</v>
      </c>
      <c r="D233" s="54"/>
    </row>
    <row r="234" spans="2:4" ht="15" hidden="1" customHeight="1" x14ac:dyDescent="0.25">
      <c r="B234" s="43">
        <v>2291</v>
      </c>
      <c r="C234" s="44" t="s">
        <v>318</v>
      </c>
      <c r="D234" s="54"/>
    </row>
    <row r="235" spans="2:4" ht="15" hidden="1" customHeight="1" x14ac:dyDescent="0.25">
      <c r="B235" s="43">
        <v>2292</v>
      </c>
      <c r="C235" s="44" t="s">
        <v>319</v>
      </c>
      <c r="D235" s="54"/>
    </row>
    <row r="236" spans="2:4" ht="15" hidden="1" customHeight="1" x14ac:dyDescent="0.25">
      <c r="B236" s="43">
        <v>2293</v>
      </c>
      <c r="C236" s="44" t="s">
        <v>320</v>
      </c>
      <c r="D236" s="54"/>
    </row>
    <row r="237" spans="2:4" ht="15" hidden="1" customHeight="1" x14ac:dyDescent="0.25">
      <c r="B237" s="43">
        <v>2294</v>
      </c>
      <c r="C237" s="44" t="s">
        <v>321</v>
      </c>
      <c r="D237" s="54"/>
    </row>
    <row r="238" spans="2:4" ht="30" hidden="1" customHeight="1" x14ac:dyDescent="0.25">
      <c r="B238" s="43">
        <v>2295</v>
      </c>
      <c r="C238" s="44" t="s">
        <v>322</v>
      </c>
      <c r="D238" s="54"/>
    </row>
    <row r="239" spans="2:4" ht="30" hidden="1" customHeight="1" x14ac:dyDescent="0.25">
      <c r="B239" s="43">
        <v>2296</v>
      </c>
      <c r="C239" s="44" t="s">
        <v>323</v>
      </c>
      <c r="D239" s="54"/>
    </row>
    <row r="240" spans="2:4" ht="30.75" customHeight="1" x14ac:dyDescent="0.25">
      <c r="B240" s="36" t="s">
        <v>324</v>
      </c>
      <c r="C240" s="39" t="s">
        <v>325</v>
      </c>
      <c r="D240" s="53">
        <f>SUM(D241+D244+D248+D249+D254+D255+D267)</f>
        <v>4223</v>
      </c>
    </row>
    <row r="241" spans="2:4" ht="15.75" x14ac:dyDescent="0.25">
      <c r="B241" s="2" t="s">
        <v>326</v>
      </c>
      <c r="C241" s="3" t="s">
        <v>327</v>
      </c>
      <c r="D241" s="54">
        <f>SUM(D242:D243)</f>
        <v>100</v>
      </c>
    </row>
    <row r="242" spans="2:4" ht="15.75" x14ac:dyDescent="0.25">
      <c r="B242" s="40" t="s">
        <v>328</v>
      </c>
      <c r="C242" s="3" t="s">
        <v>731</v>
      </c>
      <c r="D242" s="54">
        <v>100</v>
      </c>
    </row>
    <row r="243" spans="2:4" ht="20.25" hidden="1" customHeight="1" x14ac:dyDescent="0.25">
      <c r="B243" s="40" t="s">
        <v>329</v>
      </c>
      <c r="C243" s="3" t="s">
        <v>330</v>
      </c>
      <c r="D243" s="54"/>
    </row>
    <row r="244" spans="2:4" ht="15.75" x14ac:dyDescent="0.25">
      <c r="B244" s="2" t="s">
        <v>331</v>
      </c>
      <c r="C244" s="3" t="s">
        <v>332</v>
      </c>
      <c r="D244" s="54">
        <f>SUM(D245:D246)</f>
        <v>0</v>
      </c>
    </row>
    <row r="245" spans="2:4" ht="15.75" hidden="1" x14ac:dyDescent="0.25">
      <c r="B245" s="40" t="s">
        <v>333</v>
      </c>
      <c r="C245" s="3" t="s">
        <v>334</v>
      </c>
      <c r="D245" s="54"/>
    </row>
    <row r="246" spans="2:4" s="20" customFormat="1" ht="15.75" x14ac:dyDescent="0.25">
      <c r="B246" s="40" t="s">
        <v>335</v>
      </c>
      <c r="C246" s="3" t="s">
        <v>336</v>
      </c>
      <c r="D246" s="55">
        <v>0</v>
      </c>
    </row>
    <row r="247" spans="2:4" ht="15" hidden="1" customHeight="1" x14ac:dyDescent="0.25">
      <c r="B247" s="40" t="s">
        <v>337</v>
      </c>
      <c r="C247" s="3" t="s">
        <v>338</v>
      </c>
      <c r="D247" s="54"/>
    </row>
    <row r="248" spans="2:4" ht="22.5" hidden="1" customHeight="1" x14ac:dyDescent="0.25">
      <c r="B248" s="2" t="s">
        <v>339</v>
      </c>
      <c r="C248" s="3" t="s">
        <v>340</v>
      </c>
      <c r="D248" s="54"/>
    </row>
    <row r="249" spans="2:4" s="20" customFormat="1" ht="33" hidden="1" customHeight="1" x14ac:dyDescent="0.25">
      <c r="B249" s="2" t="s">
        <v>341</v>
      </c>
      <c r="C249" s="3" t="s">
        <v>342</v>
      </c>
      <c r="D249" s="55">
        <f>D250</f>
        <v>0</v>
      </c>
    </row>
    <row r="250" spans="2:4" s="20" customFormat="1" ht="36" hidden="1" customHeight="1" x14ac:dyDescent="0.25">
      <c r="B250" s="40" t="s">
        <v>343</v>
      </c>
      <c r="C250" s="3" t="s">
        <v>344</v>
      </c>
      <c r="D250" s="55">
        <v>0</v>
      </c>
    </row>
    <row r="251" spans="2:4" ht="15" hidden="1" customHeight="1" x14ac:dyDescent="0.25">
      <c r="B251" s="40" t="s">
        <v>345</v>
      </c>
      <c r="C251" s="3" t="s">
        <v>346</v>
      </c>
      <c r="D251" s="54"/>
    </row>
    <row r="252" spans="2:4" ht="15" hidden="1" customHeight="1" x14ac:dyDescent="0.25">
      <c r="B252" s="40" t="s">
        <v>347</v>
      </c>
      <c r="C252" s="3" t="s">
        <v>348</v>
      </c>
      <c r="D252" s="54"/>
    </row>
    <row r="253" spans="2:4" ht="24.75" hidden="1" customHeight="1" x14ac:dyDescent="0.25">
      <c r="B253" s="40" t="s">
        <v>349</v>
      </c>
      <c r="C253" s="3" t="s">
        <v>350</v>
      </c>
      <c r="D253" s="54"/>
    </row>
    <row r="254" spans="2:4" ht="31.5" hidden="1" customHeight="1" x14ac:dyDescent="0.25">
      <c r="B254" s="2" t="s">
        <v>351</v>
      </c>
      <c r="C254" s="3" t="s">
        <v>352</v>
      </c>
      <c r="D254" s="54">
        <v>0</v>
      </c>
    </row>
    <row r="255" spans="2:4" ht="33.75" customHeight="1" x14ac:dyDescent="0.25">
      <c r="B255" s="2" t="s">
        <v>353</v>
      </c>
      <c r="C255" s="3" t="s">
        <v>354</v>
      </c>
      <c r="D255" s="54">
        <f>SUM(D256:D261)</f>
        <v>4123</v>
      </c>
    </row>
    <row r="256" spans="2:4" ht="45.75" customHeight="1" x14ac:dyDescent="0.25">
      <c r="B256" s="40" t="s">
        <v>355</v>
      </c>
      <c r="C256" s="3" t="s">
        <v>356</v>
      </c>
      <c r="D256" s="54">
        <v>4000</v>
      </c>
    </row>
    <row r="257" spans="2:4" ht="21.75" hidden="1" customHeight="1" x14ac:dyDescent="0.25">
      <c r="B257" s="40" t="s">
        <v>357</v>
      </c>
      <c r="C257" s="3" t="s">
        <v>358</v>
      </c>
      <c r="D257" s="54"/>
    </row>
    <row r="258" spans="2:4" ht="15.75" x14ac:dyDescent="0.25">
      <c r="B258" s="40" t="s">
        <v>359</v>
      </c>
      <c r="C258" s="3" t="s">
        <v>360</v>
      </c>
      <c r="D258" s="54">
        <v>0</v>
      </c>
    </row>
    <row r="259" spans="2:4" ht="15" hidden="1" customHeight="1" x14ac:dyDescent="0.25">
      <c r="B259" s="40" t="s">
        <v>361</v>
      </c>
      <c r="C259" s="3" t="s">
        <v>362</v>
      </c>
      <c r="D259" s="54"/>
    </row>
    <row r="260" spans="2:4" ht="22.5" hidden="1" customHeight="1" x14ac:dyDescent="0.25">
      <c r="B260" s="40" t="s">
        <v>363</v>
      </c>
      <c r="C260" s="3" t="s">
        <v>364</v>
      </c>
      <c r="D260" s="54"/>
    </row>
    <row r="261" spans="2:4" ht="31.5" x14ac:dyDescent="0.25">
      <c r="B261" s="40" t="s">
        <v>365</v>
      </c>
      <c r="C261" s="44" t="s">
        <v>366</v>
      </c>
      <c r="D261" s="54">
        <v>123</v>
      </c>
    </row>
    <row r="262" spans="2:4" ht="15" hidden="1" customHeight="1" x14ac:dyDescent="0.25">
      <c r="B262" s="2" t="s">
        <v>367</v>
      </c>
      <c r="C262" s="3" t="s">
        <v>368</v>
      </c>
      <c r="D262" s="54"/>
    </row>
    <row r="263" spans="2:4" ht="15" hidden="1" customHeight="1" x14ac:dyDescent="0.25">
      <c r="B263" s="2" t="s">
        <v>369</v>
      </c>
      <c r="C263" s="3" t="s">
        <v>370</v>
      </c>
      <c r="D263" s="54"/>
    </row>
    <row r="264" spans="2:4" ht="15" hidden="1" customHeight="1" x14ac:dyDescent="0.25">
      <c r="B264" s="40" t="s">
        <v>371</v>
      </c>
      <c r="C264" s="3" t="s">
        <v>372</v>
      </c>
      <c r="D264" s="54"/>
    </row>
    <row r="265" spans="2:4" ht="15" hidden="1" customHeight="1" x14ac:dyDescent="0.25">
      <c r="B265" s="40" t="s">
        <v>373</v>
      </c>
      <c r="C265" s="3" t="s">
        <v>374</v>
      </c>
      <c r="D265" s="54"/>
    </row>
    <row r="266" spans="2:4" ht="15" hidden="1" customHeight="1" x14ac:dyDescent="0.25">
      <c r="B266" s="40" t="s">
        <v>375</v>
      </c>
      <c r="C266" s="3" t="s">
        <v>376</v>
      </c>
      <c r="D266" s="54"/>
    </row>
    <row r="267" spans="2:4" ht="15.75" hidden="1" x14ac:dyDescent="0.25">
      <c r="B267" s="2" t="s">
        <v>377</v>
      </c>
      <c r="C267" s="3" t="s">
        <v>378</v>
      </c>
      <c r="D267" s="54">
        <v>0</v>
      </c>
    </row>
    <row r="268" spans="2:4" ht="15" hidden="1" customHeight="1" x14ac:dyDescent="0.25">
      <c r="B268" s="36" t="s">
        <v>379</v>
      </c>
      <c r="C268" s="45" t="s">
        <v>380</v>
      </c>
      <c r="D268" s="54"/>
    </row>
    <row r="269" spans="2:4" ht="23.25" hidden="1" customHeight="1" x14ac:dyDescent="0.25">
      <c r="B269" s="36" t="s">
        <v>381</v>
      </c>
      <c r="C269" s="45" t="s">
        <v>382</v>
      </c>
      <c r="D269" s="53">
        <f>D270</f>
        <v>0</v>
      </c>
    </row>
    <row r="270" spans="2:4" ht="15.75" hidden="1" x14ac:dyDescent="0.25">
      <c r="B270" s="2" t="s">
        <v>383</v>
      </c>
      <c r="C270" s="3" t="s">
        <v>382</v>
      </c>
      <c r="D270" s="54">
        <f>SUM(D272:D275)</f>
        <v>0</v>
      </c>
    </row>
    <row r="271" spans="2:4" ht="15" hidden="1" customHeight="1" x14ac:dyDescent="0.25">
      <c r="B271" s="40" t="s">
        <v>384</v>
      </c>
      <c r="C271" s="3" t="s">
        <v>385</v>
      </c>
      <c r="D271" s="54"/>
    </row>
    <row r="272" spans="2:4" ht="15.75" hidden="1" x14ac:dyDescent="0.25">
      <c r="B272" s="40" t="s">
        <v>386</v>
      </c>
      <c r="C272" s="3" t="s">
        <v>387</v>
      </c>
      <c r="D272" s="54"/>
    </row>
    <row r="273" spans="2:4" ht="31.5" hidden="1" x14ac:dyDescent="0.25">
      <c r="B273" s="40" t="s">
        <v>388</v>
      </c>
      <c r="C273" s="46" t="s">
        <v>389</v>
      </c>
      <c r="D273" s="54"/>
    </row>
    <row r="274" spans="2:4" ht="30" hidden="1" customHeight="1" x14ac:dyDescent="0.25">
      <c r="B274" s="40" t="s">
        <v>390</v>
      </c>
      <c r="C274" s="3" t="s">
        <v>391</v>
      </c>
      <c r="D274" s="54"/>
    </row>
    <row r="275" spans="2:4" ht="15.75" hidden="1" x14ac:dyDescent="0.25">
      <c r="B275" s="40" t="s">
        <v>392</v>
      </c>
      <c r="C275" s="3" t="s">
        <v>393</v>
      </c>
      <c r="D275" s="54"/>
    </row>
    <row r="276" spans="2:4" ht="15" hidden="1" customHeight="1" x14ac:dyDescent="0.25">
      <c r="B276" s="40" t="s">
        <v>394</v>
      </c>
      <c r="C276" s="3" t="s">
        <v>395</v>
      </c>
      <c r="D276" s="54"/>
    </row>
    <row r="277" spans="2:4" ht="57.75" hidden="1" customHeight="1" x14ac:dyDescent="0.25">
      <c r="B277" s="36" t="s">
        <v>396</v>
      </c>
      <c r="C277" s="39" t="s">
        <v>397</v>
      </c>
      <c r="D277" s="54"/>
    </row>
    <row r="278" spans="2:4" ht="43.5" hidden="1" customHeight="1" x14ac:dyDescent="0.25">
      <c r="B278" s="36" t="s">
        <v>398</v>
      </c>
      <c r="C278" s="39" t="s">
        <v>399</v>
      </c>
      <c r="D278" s="54"/>
    </row>
    <row r="279" spans="2:4" ht="30" hidden="1" customHeight="1" x14ac:dyDescent="0.25">
      <c r="B279" s="40" t="s">
        <v>400</v>
      </c>
      <c r="C279" s="3" t="s">
        <v>401</v>
      </c>
      <c r="D279" s="54"/>
    </row>
    <row r="280" spans="2:4" ht="30" hidden="1" customHeight="1" x14ac:dyDescent="0.25">
      <c r="B280" s="40" t="s">
        <v>402</v>
      </c>
      <c r="C280" s="3" t="s">
        <v>403</v>
      </c>
      <c r="D280" s="54"/>
    </row>
    <row r="281" spans="2:4" ht="30" hidden="1" customHeight="1" x14ac:dyDescent="0.25">
      <c r="B281" s="47">
        <v>2800</v>
      </c>
      <c r="C281" s="44" t="s">
        <v>404</v>
      </c>
      <c r="D281" s="54"/>
    </row>
    <row r="282" spans="2:4" ht="15" hidden="1" customHeight="1" x14ac:dyDescent="0.25">
      <c r="B282" s="38">
        <v>4000</v>
      </c>
      <c r="C282" s="45" t="s">
        <v>405</v>
      </c>
      <c r="D282" s="54"/>
    </row>
    <row r="283" spans="2:4" ht="29.25" hidden="1" customHeight="1" x14ac:dyDescent="0.25">
      <c r="B283" s="36" t="s">
        <v>406</v>
      </c>
      <c r="C283" s="39" t="s">
        <v>407</v>
      </c>
      <c r="D283" s="54"/>
    </row>
    <row r="284" spans="2:4" ht="15" hidden="1" customHeight="1" x14ac:dyDescent="0.25">
      <c r="B284" s="2" t="s">
        <v>408</v>
      </c>
      <c r="C284" s="3" t="s">
        <v>409</v>
      </c>
      <c r="D284" s="54"/>
    </row>
    <row r="285" spans="2:4" ht="30" hidden="1" customHeight="1" x14ac:dyDescent="0.25">
      <c r="B285" s="2" t="s">
        <v>410</v>
      </c>
      <c r="C285" s="3" t="s">
        <v>411</v>
      </c>
      <c r="D285" s="54"/>
    </row>
    <row r="286" spans="2:4" ht="15" hidden="1" customHeight="1" x14ac:dyDescent="0.25">
      <c r="B286" s="36" t="s">
        <v>412</v>
      </c>
      <c r="C286" s="39" t="s">
        <v>413</v>
      </c>
      <c r="D286" s="54"/>
    </row>
    <row r="287" spans="2:4" ht="15" hidden="1" customHeight="1" x14ac:dyDescent="0.25">
      <c r="B287" s="2" t="s">
        <v>414</v>
      </c>
      <c r="C287" s="3" t="s">
        <v>415</v>
      </c>
      <c r="D287" s="54"/>
    </row>
    <row r="288" spans="2:4" ht="15" hidden="1" customHeight="1" x14ac:dyDescent="0.25">
      <c r="B288" s="40" t="s">
        <v>416</v>
      </c>
      <c r="C288" s="3" t="s">
        <v>417</v>
      </c>
      <c r="D288" s="54"/>
    </row>
    <row r="289" spans="2:4" ht="15" hidden="1" customHeight="1" x14ac:dyDescent="0.25">
      <c r="B289" s="40" t="s">
        <v>418</v>
      </c>
      <c r="C289" s="3" t="s">
        <v>419</v>
      </c>
      <c r="D289" s="54"/>
    </row>
    <row r="290" spans="2:4" ht="15" hidden="1" customHeight="1" x14ac:dyDescent="0.25">
      <c r="B290" s="40" t="s">
        <v>420</v>
      </c>
      <c r="C290" s="3" t="s">
        <v>421</v>
      </c>
      <c r="D290" s="54"/>
    </row>
    <row r="291" spans="2:4" ht="30" hidden="1" customHeight="1" x14ac:dyDescent="0.25">
      <c r="B291" s="2" t="s">
        <v>422</v>
      </c>
      <c r="C291" s="3" t="s">
        <v>423</v>
      </c>
      <c r="D291" s="54"/>
    </row>
    <row r="292" spans="2:4" ht="15" hidden="1" customHeight="1" x14ac:dyDescent="0.25">
      <c r="B292" s="36" t="s">
        <v>424</v>
      </c>
      <c r="C292" s="39" t="s">
        <v>425</v>
      </c>
      <c r="D292" s="54"/>
    </row>
    <row r="293" spans="2:4" ht="15" hidden="1" customHeight="1" x14ac:dyDescent="0.25">
      <c r="B293" s="2" t="s">
        <v>426</v>
      </c>
      <c r="C293" s="3" t="s">
        <v>427</v>
      </c>
      <c r="D293" s="54"/>
    </row>
    <row r="294" spans="2:4" ht="30" hidden="1" customHeight="1" x14ac:dyDescent="0.25">
      <c r="B294" s="40" t="s">
        <v>428</v>
      </c>
      <c r="C294" s="3" t="s">
        <v>429</v>
      </c>
      <c r="D294" s="54"/>
    </row>
    <row r="295" spans="2:4" ht="15" hidden="1" customHeight="1" x14ac:dyDescent="0.25">
      <c r="B295" s="2" t="s">
        <v>430</v>
      </c>
      <c r="C295" s="3" t="s">
        <v>431</v>
      </c>
      <c r="D295" s="54"/>
    </row>
    <row r="296" spans="2:4" ht="30" hidden="1" customHeight="1" x14ac:dyDescent="0.25">
      <c r="B296" s="48">
        <v>4331</v>
      </c>
      <c r="C296" s="44" t="s">
        <v>432</v>
      </c>
      <c r="D296" s="54"/>
    </row>
    <row r="297" spans="2:4" ht="30" hidden="1" customHeight="1" x14ac:dyDescent="0.25">
      <c r="B297" s="48">
        <v>4332</v>
      </c>
      <c r="C297" s="44" t="s">
        <v>433</v>
      </c>
      <c r="D297" s="54"/>
    </row>
    <row r="298" spans="2:4" ht="30" hidden="1" customHeight="1" x14ac:dyDescent="0.25">
      <c r="B298" s="48">
        <v>4333</v>
      </c>
      <c r="C298" s="44" t="s">
        <v>434</v>
      </c>
      <c r="D298" s="54"/>
    </row>
    <row r="299" spans="2:4" ht="15" hidden="1" customHeight="1" x14ac:dyDescent="0.25">
      <c r="B299" s="48">
        <v>4339</v>
      </c>
      <c r="C299" s="44" t="s">
        <v>435</v>
      </c>
      <c r="D299" s="54"/>
    </row>
    <row r="300" spans="2:4" ht="15.75" hidden="1" x14ac:dyDescent="0.25">
      <c r="B300" s="36" t="s">
        <v>436</v>
      </c>
      <c r="C300" s="39" t="s">
        <v>437</v>
      </c>
      <c r="D300" s="54">
        <f>D322</f>
        <v>0</v>
      </c>
    </row>
    <row r="301" spans="2:4" ht="15" hidden="1" customHeight="1" x14ac:dyDescent="0.25">
      <c r="B301" s="36" t="s">
        <v>438</v>
      </c>
      <c r="C301" s="39" t="s">
        <v>439</v>
      </c>
      <c r="D301" s="54"/>
    </row>
    <row r="302" spans="2:4" ht="15" hidden="1" customHeight="1" x14ac:dyDescent="0.25">
      <c r="B302" s="36" t="s">
        <v>440</v>
      </c>
      <c r="C302" s="39" t="s">
        <v>441</v>
      </c>
      <c r="D302" s="54"/>
    </row>
    <row r="303" spans="2:4" ht="30" hidden="1" customHeight="1" x14ac:dyDescent="0.25">
      <c r="B303" s="40">
        <v>3110</v>
      </c>
      <c r="C303" s="3" t="s">
        <v>442</v>
      </c>
      <c r="D303" s="54"/>
    </row>
    <row r="304" spans="2:4" ht="45" hidden="1" customHeight="1" x14ac:dyDescent="0.25">
      <c r="B304" s="40">
        <v>3120</v>
      </c>
      <c r="C304" s="3" t="s">
        <v>443</v>
      </c>
      <c r="D304" s="54"/>
    </row>
    <row r="305" spans="2:4" ht="30" hidden="1" customHeight="1" x14ac:dyDescent="0.25">
      <c r="B305" s="40">
        <v>3140</v>
      </c>
      <c r="C305" s="3" t="s">
        <v>444</v>
      </c>
      <c r="D305" s="54"/>
    </row>
    <row r="306" spans="2:4" ht="30" hidden="1" customHeight="1" x14ac:dyDescent="0.25">
      <c r="B306" s="40">
        <v>3190</v>
      </c>
      <c r="C306" s="3" t="s">
        <v>445</v>
      </c>
      <c r="D306" s="54"/>
    </row>
    <row r="307" spans="2:4" ht="29.25" hidden="1" customHeight="1" x14ac:dyDescent="0.25">
      <c r="B307" s="36" t="s">
        <v>446</v>
      </c>
      <c r="C307" s="39" t="s">
        <v>447</v>
      </c>
      <c r="D307" s="54"/>
    </row>
    <row r="308" spans="2:4" ht="30" hidden="1" customHeight="1" x14ac:dyDescent="0.25">
      <c r="B308" s="2" t="s">
        <v>448</v>
      </c>
      <c r="C308" s="3" t="s">
        <v>449</v>
      </c>
      <c r="D308" s="54"/>
    </row>
    <row r="309" spans="2:4" ht="15" hidden="1" customHeight="1" x14ac:dyDescent="0.25">
      <c r="B309" s="2" t="s">
        <v>450</v>
      </c>
      <c r="C309" s="3" t="s">
        <v>451</v>
      </c>
      <c r="D309" s="54"/>
    </row>
    <row r="310" spans="2:4" ht="30" hidden="1" customHeight="1" x14ac:dyDescent="0.25">
      <c r="B310" s="2" t="s">
        <v>452</v>
      </c>
      <c r="C310" s="3" t="s">
        <v>453</v>
      </c>
      <c r="D310" s="54"/>
    </row>
    <row r="311" spans="2:4" ht="75" hidden="1" customHeight="1" x14ac:dyDescent="0.25">
      <c r="B311" s="2" t="s">
        <v>454</v>
      </c>
      <c r="C311" s="3" t="s">
        <v>455</v>
      </c>
      <c r="D311" s="54"/>
    </row>
    <row r="312" spans="2:4" ht="45" hidden="1" customHeight="1" x14ac:dyDescent="0.25">
      <c r="B312" s="40" t="s">
        <v>456</v>
      </c>
      <c r="C312" s="3" t="s">
        <v>457</v>
      </c>
      <c r="D312" s="54"/>
    </row>
    <row r="313" spans="2:4" ht="45" hidden="1" customHeight="1" x14ac:dyDescent="0.25">
      <c r="B313" s="40" t="s">
        <v>458</v>
      </c>
      <c r="C313" s="3" t="s">
        <v>459</v>
      </c>
      <c r="D313" s="54"/>
    </row>
    <row r="314" spans="2:4" ht="60" hidden="1" customHeight="1" x14ac:dyDescent="0.25">
      <c r="B314" s="43">
        <v>3248</v>
      </c>
      <c r="C314" s="44" t="s">
        <v>460</v>
      </c>
      <c r="D314" s="54"/>
    </row>
    <row r="315" spans="2:4" ht="30" hidden="1" customHeight="1" x14ac:dyDescent="0.25">
      <c r="B315" s="40" t="s">
        <v>461</v>
      </c>
      <c r="C315" s="3" t="s">
        <v>462</v>
      </c>
      <c r="D315" s="54"/>
    </row>
    <row r="316" spans="2:4" ht="30" hidden="1" customHeight="1" x14ac:dyDescent="0.25">
      <c r="B316" s="2" t="s">
        <v>463</v>
      </c>
      <c r="C316" s="3" t="s">
        <v>464</v>
      </c>
      <c r="D316" s="54"/>
    </row>
    <row r="317" spans="2:4" ht="30" hidden="1" customHeight="1" x14ac:dyDescent="0.25">
      <c r="B317" s="40">
        <v>3261</v>
      </c>
      <c r="C317" s="3" t="s">
        <v>465</v>
      </c>
      <c r="D317" s="54"/>
    </row>
    <row r="318" spans="2:4" ht="15" hidden="1" customHeight="1" x14ac:dyDescent="0.25">
      <c r="B318" s="40">
        <v>3262</v>
      </c>
      <c r="C318" s="3" t="s">
        <v>466</v>
      </c>
      <c r="D318" s="54"/>
    </row>
    <row r="319" spans="2:4" ht="30" hidden="1" customHeight="1" x14ac:dyDescent="0.25">
      <c r="B319" s="40">
        <v>3263</v>
      </c>
      <c r="C319" s="3" t="s">
        <v>467</v>
      </c>
      <c r="D319" s="54"/>
    </row>
    <row r="320" spans="2:4" ht="43.5" hidden="1" customHeight="1" x14ac:dyDescent="0.25">
      <c r="B320" s="36" t="s">
        <v>468</v>
      </c>
      <c r="C320" s="39" t="s">
        <v>469</v>
      </c>
      <c r="D320" s="54"/>
    </row>
    <row r="321" spans="2:4" ht="29.25" hidden="1" customHeight="1" x14ac:dyDescent="0.25">
      <c r="B321" s="47">
        <v>3800</v>
      </c>
      <c r="C321" s="49" t="s">
        <v>470</v>
      </c>
      <c r="D321" s="54"/>
    </row>
    <row r="322" spans="2:4" ht="22.5" hidden="1" customHeight="1" x14ac:dyDescent="0.25">
      <c r="B322" s="36" t="s">
        <v>471</v>
      </c>
      <c r="C322" s="39" t="s">
        <v>472</v>
      </c>
      <c r="D322" s="53">
        <f>D323</f>
        <v>0</v>
      </c>
    </row>
    <row r="323" spans="2:4" ht="15.75" hidden="1" x14ac:dyDescent="0.25">
      <c r="B323" s="36" t="s">
        <v>473</v>
      </c>
      <c r="C323" s="39" t="s">
        <v>474</v>
      </c>
      <c r="D323" s="53">
        <f>SUM(D328+D337)</f>
        <v>0</v>
      </c>
    </row>
    <row r="324" spans="2:4" ht="15" hidden="1" customHeight="1" x14ac:dyDescent="0.25">
      <c r="B324" s="2" t="s">
        <v>475</v>
      </c>
      <c r="C324" s="3" t="s">
        <v>476</v>
      </c>
      <c r="D324" s="54"/>
    </row>
    <row r="325" spans="2:4" ht="15" hidden="1" customHeight="1" x14ac:dyDescent="0.25">
      <c r="B325" s="40" t="s">
        <v>477</v>
      </c>
      <c r="C325" s="3" t="s">
        <v>478</v>
      </c>
      <c r="D325" s="54"/>
    </row>
    <row r="326" spans="2:4" ht="15" hidden="1" customHeight="1" x14ac:dyDescent="0.25">
      <c r="B326" s="2">
        <v>6220</v>
      </c>
      <c r="C326" s="3" t="s">
        <v>479</v>
      </c>
      <c r="D326" s="54"/>
    </row>
    <row r="327" spans="2:4" ht="30" hidden="1" customHeight="1" x14ac:dyDescent="0.25">
      <c r="B327" s="40">
        <v>6226</v>
      </c>
      <c r="C327" s="41" t="s">
        <v>480</v>
      </c>
      <c r="D327" s="54"/>
    </row>
    <row r="328" spans="2:4" ht="15.75" hidden="1" x14ac:dyDescent="0.25">
      <c r="B328" s="2">
        <v>6230</v>
      </c>
      <c r="C328" s="3" t="s">
        <v>481</v>
      </c>
      <c r="D328" s="54">
        <f>D336</f>
        <v>0</v>
      </c>
    </row>
    <row r="329" spans="2:4" ht="15" hidden="1" customHeight="1" x14ac:dyDescent="0.25">
      <c r="B329" s="40">
        <v>6231</v>
      </c>
      <c r="C329" s="3" t="s">
        <v>482</v>
      </c>
      <c r="D329" s="54"/>
    </row>
    <row r="330" spans="2:4" ht="15" hidden="1" customHeight="1" x14ac:dyDescent="0.25">
      <c r="B330" s="40">
        <v>6232</v>
      </c>
      <c r="C330" s="3" t="s">
        <v>483</v>
      </c>
      <c r="D330" s="54"/>
    </row>
    <row r="331" spans="2:4" ht="15" hidden="1" customHeight="1" x14ac:dyDescent="0.25">
      <c r="B331" s="40">
        <v>6233</v>
      </c>
      <c r="C331" s="3" t="s">
        <v>484</v>
      </c>
      <c r="D331" s="54"/>
    </row>
    <row r="332" spans="2:4" ht="15" hidden="1" customHeight="1" x14ac:dyDescent="0.25">
      <c r="B332" s="40">
        <v>6234</v>
      </c>
      <c r="C332" s="3" t="s">
        <v>485</v>
      </c>
      <c r="D332" s="54"/>
    </row>
    <row r="333" spans="2:4" ht="15" hidden="1" customHeight="1" x14ac:dyDescent="0.25">
      <c r="B333" s="40">
        <v>6235</v>
      </c>
      <c r="C333" s="3" t="s">
        <v>486</v>
      </c>
      <c r="D333" s="54"/>
    </row>
    <row r="334" spans="2:4" ht="30" hidden="1" customHeight="1" x14ac:dyDescent="0.25">
      <c r="B334" s="40">
        <v>6237</v>
      </c>
      <c r="C334" s="3" t="s">
        <v>487</v>
      </c>
      <c r="D334" s="54"/>
    </row>
    <row r="335" spans="2:4" ht="15" hidden="1" customHeight="1" x14ac:dyDescent="0.25">
      <c r="B335" s="40">
        <v>6238</v>
      </c>
      <c r="C335" s="3" t="s">
        <v>488</v>
      </c>
      <c r="D335" s="54"/>
    </row>
    <row r="336" spans="2:4" ht="26.25" hidden="1" customHeight="1" x14ac:dyDescent="0.25">
      <c r="B336" s="40">
        <v>6239</v>
      </c>
      <c r="C336" s="3" t="s">
        <v>489</v>
      </c>
      <c r="D336" s="54"/>
    </row>
    <row r="337" spans="2:4" ht="15.75" hidden="1" x14ac:dyDescent="0.25">
      <c r="B337" s="2" t="s">
        <v>490</v>
      </c>
      <c r="C337" s="3" t="s">
        <v>491</v>
      </c>
      <c r="D337" s="54">
        <f>D341</f>
        <v>0</v>
      </c>
    </row>
    <row r="338" spans="2:4" ht="15" hidden="1" customHeight="1" x14ac:dyDescent="0.25">
      <c r="B338" s="40" t="s">
        <v>492</v>
      </c>
      <c r="C338" s="3" t="s">
        <v>493</v>
      </c>
      <c r="D338" s="54"/>
    </row>
    <row r="339" spans="2:4" ht="15" hidden="1" customHeight="1" x14ac:dyDescent="0.25">
      <c r="B339" s="40" t="s">
        <v>494</v>
      </c>
      <c r="C339" s="3" t="s">
        <v>495</v>
      </c>
      <c r="D339" s="54"/>
    </row>
    <row r="340" spans="2:4" ht="26.25" hidden="1" customHeight="1" x14ac:dyDescent="0.25">
      <c r="B340" s="40" t="s">
        <v>496</v>
      </c>
      <c r="C340" s="3" t="s">
        <v>497</v>
      </c>
      <c r="D340" s="54"/>
    </row>
    <row r="341" spans="2:4" ht="31.5" hidden="1" x14ac:dyDescent="0.25">
      <c r="B341" s="40" t="s">
        <v>498</v>
      </c>
      <c r="C341" s="3" t="s">
        <v>499</v>
      </c>
      <c r="D341" s="54"/>
    </row>
    <row r="342" spans="2:4" ht="29.25" hidden="1" customHeight="1" x14ac:dyDescent="0.25">
      <c r="B342" s="36" t="s">
        <v>500</v>
      </c>
      <c r="C342" s="39" t="s">
        <v>501</v>
      </c>
      <c r="D342" s="54"/>
    </row>
    <row r="343" spans="2:4" ht="29.25" hidden="1" customHeight="1" x14ac:dyDescent="0.25">
      <c r="B343" s="38">
        <v>6500</v>
      </c>
      <c r="C343" s="39" t="s">
        <v>502</v>
      </c>
      <c r="D343" s="54"/>
    </row>
    <row r="344" spans="2:4" ht="43.5" hidden="1" customHeight="1" x14ac:dyDescent="0.25">
      <c r="B344" s="38">
        <v>7000</v>
      </c>
      <c r="C344" s="39" t="s">
        <v>503</v>
      </c>
      <c r="D344" s="54"/>
    </row>
    <row r="345" spans="2:4" ht="29.25" hidden="1" customHeight="1" x14ac:dyDescent="0.25">
      <c r="B345" s="36" t="s">
        <v>504</v>
      </c>
      <c r="C345" s="39" t="s">
        <v>505</v>
      </c>
      <c r="D345" s="54"/>
    </row>
    <row r="346" spans="2:4" ht="15" hidden="1" customHeight="1" x14ac:dyDescent="0.25">
      <c r="B346" s="36" t="s">
        <v>506</v>
      </c>
      <c r="C346" s="39" t="s">
        <v>507</v>
      </c>
      <c r="D346" s="54"/>
    </row>
    <row r="347" spans="2:4" ht="15" hidden="1" customHeight="1" x14ac:dyDescent="0.25">
      <c r="B347" s="2" t="s">
        <v>508</v>
      </c>
      <c r="C347" s="3" t="s">
        <v>509</v>
      </c>
      <c r="D347" s="54"/>
    </row>
    <row r="348" spans="2:4" ht="15" hidden="1" customHeight="1" x14ac:dyDescent="0.25">
      <c r="B348" s="40" t="s">
        <v>510</v>
      </c>
      <c r="C348" s="3" t="s">
        <v>511</v>
      </c>
      <c r="D348" s="54"/>
    </row>
    <row r="349" spans="2:4" ht="15" hidden="1" customHeight="1" x14ac:dyDescent="0.25">
      <c r="B349" s="40" t="s">
        <v>512</v>
      </c>
      <c r="C349" s="3" t="s">
        <v>513</v>
      </c>
      <c r="D349" s="54"/>
    </row>
    <row r="350" spans="2:4" ht="15" hidden="1" customHeight="1" x14ac:dyDescent="0.25">
      <c r="B350" s="40" t="s">
        <v>514</v>
      </c>
      <c r="C350" s="3" t="s">
        <v>515</v>
      </c>
      <c r="D350" s="54"/>
    </row>
    <row r="351" spans="2:4" ht="15" hidden="1" customHeight="1" x14ac:dyDescent="0.25">
      <c r="B351" s="2" t="s">
        <v>516</v>
      </c>
      <c r="C351" s="3" t="s">
        <v>517</v>
      </c>
      <c r="D351" s="54"/>
    </row>
    <row r="352" spans="2:4" ht="15" hidden="1" customHeight="1" x14ac:dyDescent="0.25">
      <c r="B352" s="40" t="s">
        <v>518</v>
      </c>
      <c r="C352" s="3" t="s">
        <v>519</v>
      </c>
      <c r="D352" s="54"/>
    </row>
    <row r="353" spans="2:4" ht="15" hidden="1" customHeight="1" x14ac:dyDescent="0.25">
      <c r="B353" s="40" t="s">
        <v>520</v>
      </c>
      <c r="C353" s="3" t="s">
        <v>521</v>
      </c>
      <c r="D353" s="54"/>
    </row>
    <row r="354" spans="2:4" ht="15" hidden="1" customHeight="1" x14ac:dyDescent="0.25">
      <c r="B354" s="40" t="s">
        <v>522</v>
      </c>
      <c r="C354" s="3" t="s">
        <v>523</v>
      </c>
      <c r="D354" s="54"/>
    </row>
    <row r="355" spans="2:4" ht="15" hidden="1" customHeight="1" x14ac:dyDescent="0.25">
      <c r="B355" s="40" t="s">
        <v>524</v>
      </c>
      <c r="C355" s="3" t="s">
        <v>525</v>
      </c>
      <c r="D355" s="54"/>
    </row>
    <row r="356" spans="2:4" ht="15" hidden="1" customHeight="1" x14ac:dyDescent="0.25">
      <c r="B356" s="2">
        <v>7630</v>
      </c>
      <c r="C356" s="3" t="s">
        <v>526</v>
      </c>
      <c r="D356" s="54"/>
    </row>
    <row r="357" spans="2:4" ht="30" hidden="1" customHeight="1" x14ac:dyDescent="0.25">
      <c r="B357" s="40">
        <v>7631</v>
      </c>
      <c r="C357" s="3" t="s">
        <v>527</v>
      </c>
      <c r="D357" s="54"/>
    </row>
    <row r="358" spans="2:4" ht="30" hidden="1" customHeight="1" x14ac:dyDescent="0.25">
      <c r="B358" s="40">
        <v>7632</v>
      </c>
      <c r="C358" s="3" t="s">
        <v>528</v>
      </c>
      <c r="D358" s="54"/>
    </row>
    <row r="359" spans="2:4" ht="30" hidden="1" customHeight="1" x14ac:dyDescent="0.25">
      <c r="B359" s="40">
        <v>7639</v>
      </c>
      <c r="C359" s="3" t="s">
        <v>529</v>
      </c>
      <c r="D359" s="54"/>
    </row>
    <row r="360" spans="2:4" ht="15" hidden="1" customHeight="1" x14ac:dyDescent="0.25">
      <c r="B360" s="36" t="s">
        <v>530</v>
      </c>
      <c r="C360" s="39" t="s">
        <v>531</v>
      </c>
      <c r="D360" s="54"/>
    </row>
    <row r="361" spans="2:4" ht="15" hidden="1" customHeight="1" x14ac:dyDescent="0.25">
      <c r="B361" s="2" t="s">
        <v>532</v>
      </c>
      <c r="C361" s="3" t="s">
        <v>533</v>
      </c>
      <c r="D361" s="54"/>
    </row>
    <row r="362" spans="2:4" ht="45" hidden="1" customHeight="1" x14ac:dyDescent="0.25">
      <c r="B362" s="40" t="s">
        <v>534</v>
      </c>
      <c r="C362" s="3" t="s">
        <v>535</v>
      </c>
      <c r="D362" s="54"/>
    </row>
    <row r="363" spans="2:4" ht="30" hidden="1" customHeight="1" x14ac:dyDescent="0.25">
      <c r="B363" s="40" t="s">
        <v>536</v>
      </c>
      <c r="C363" s="3" t="s">
        <v>537</v>
      </c>
      <c r="D363" s="54"/>
    </row>
    <row r="364" spans="2:4" ht="15" hidden="1" customHeight="1" x14ac:dyDescent="0.25">
      <c r="B364" s="40" t="s">
        <v>538</v>
      </c>
      <c r="C364" s="3" t="s">
        <v>539</v>
      </c>
      <c r="D364" s="54"/>
    </row>
    <row r="365" spans="2:4" ht="15" hidden="1" customHeight="1" x14ac:dyDescent="0.25">
      <c r="B365" s="40" t="s">
        <v>540</v>
      </c>
      <c r="C365" s="3" t="s">
        <v>541</v>
      </c>
      <c r="D365" s="54"/>
    </row>
    <row r="366" spans="2:4" ht="15" hidden="1" customHeight="1" x14ac:dyDescent="0.25">
      <c r="B366" s="40" t="s">
        <v>542</v>
      </c>
      <c r="C366" s="3" t="s">
        <v>543</v>
      </c>
      <c r="D366" s="54"/>
    </row>
    <row r="367" spans="2:4" ht="15" hidden="1" customHeight="1" x14ac:dyDescent="0.25">
      <c r="B367" s="2" t="s">
        <v>544</v>
      </c>
      <c r="C367" s="3" t="s">
        <v>545</v>
      </c>
      <c r="D367" s="54"/>
    </row>
    <row r="368" spans="2:4" ht="15" hidden="1" customHeight="1" x14ac:dyDescent="0.25">
      <c r="B368" s="36" t="s">
        <v>546</v>
      </c>
      <c r="C368" s="39" t="s">
        <v>547</v>
      </c>
      <c r="D368" s="54"/>
    </row>
    <row r="369" spans="2:4" ht="15" hidden="1" customHeight="1" x14ac:dyDescent="0.25">
      <c r="B369" s="36" t="s">
        <v>548</v>
      </c>
      <c r="C369" s="39" t="s">
        <v>549</v>
      </c>
      <c r="D369" s="54"/>
    </row>
    <row r="370" spans="2:4" ht="30" hidden="1" customHeight="1" x14ac:dyDescent="0.25">
      <c r="B370" s="2" t="s">
        <v>550</v>
      </c>
      <c r="C370" s="3" t="s">
        <v>551</v>
      </c>
      <c r="D370" s="54"/>
    </row>
    <row r="371" spans="2:4" ht="30" hidden="1" customHeight="1" x14ac:dyDescent="0.25">
      <c r="B371" s="2" t="s">
        <v>552</v>
      </c>
      <c r="C371" s="3" t="s">
        <v>553</v>
      </c>
      <c r="D371" s="54"/>
    </row>
    <row r="372" spans="2:4" ht="45" hidden="1" customHeight="1" x14ac:dyDescent="0.25">
      <c r="B372" s="40" t="s">
        <v>554</v>
      </c>
      <c r="C372" s="3" t="s">
        <v>555</v>
      </c>
      <c r="D372" s="54"/>
    </row>
    <row r="373" spans="2:4" ht="45" hidden="1" customHeight="1" x14ac:dyDescent="0.25">
      <c r="B373" s="40" t="s">
        <v>556</v>
      </c>
      <c r="C373" s="3" t="s">
        <v>557</v>
      </c>
      <c r="D373" s="54"/>
    </row>
    <row r="374" spans="2:4" ht="30" hidden="1" customHeight="1" x14ac:dyDescent="0.25">
      <c r="B374" s="40" t="s">
        <v>558</v>
      </c>
      <c r="C374" s="3" t="s">
        <v>559</v>
      </c>
      <c r="D374" s="54"/>
    </row>
    <row r="375" spans="2:4" ht="29.25" hidden="1" customHeight="1" x14ac:dyDescent="0.25">
      <c r="B375" s="36" t="s">
        <v>560</v>
      </c>
      <c r="C375" s="39" t="s">
        <v>561</v>
      </c>
      <c r="D375" s="54"/>
    </row>
    <row r="376" spans="2:4" ht="30" hidden="1" customHeight="1" x14ac:dyDescent="0.25">
      <c r="B376" s="2" t="s">
        <v>562</v>
      </c>
      <c r="C376" s="3" t="s">
        <v>563</v>
      </c>
      <c r="D376" s="54"/>
    </row>
    <row r="377" spans="2:4" ht="30" hidden="1" customHeight="1" x14ac:dyDescent="0.25">
      <c r="B377" s="2" t="s">
        <v>564</v>
      </c>
      <c r="C377" s="3" t="s">
        <v>565</v>
      </c>
      <c r="D377" s="54"/>
    </row>
    <row r="378" spans="2:4" ht="30" hidden="1" customHeight="1" x14ac:dyDescent="0.25">
      <c r="B378" s="40" t="s">
        <v>566</v>
      </c>
      <c r="C378" s="3" t="s">
        <v>567</v>
      </c>
      <c r="D378" s="54"/>
    </row>
    <row r="379" spans="2:4" ht="45" hidden="1" customHeight="1" x14ac:dyDescent="0.25">
      <c r="B379" s="40" t="s">
        <v>568</v>
      </c>
      <c r="C379" s="3" t="s">
        <v>569</v>
      </c>
      <c r="D379" s="54"/>
    </row>
    <row r="380" spans="2:4" ht="30" hidden="1" customHeight="1" x14ac:dyDescent="0.25">
      <c r="B380" s="2" t="s">
        <v>570</v>
      </c>
      <c r="C380" s="3" t="s">
        <v>571</v>
      </c>
      <c r="D380" s="54"/>
    </row>
    <row r="381" spans="2:4" ht="45" hidden="1" customHeight="1" x14ac:dyDescent="0.25">
      <c r="B381" s="40" t="s">
        <v>572</v>
      </c>
      <c r="C381" s="3" t="s">
        <v>573</v>
      </c>
      <c r="D381" s="54"/>
    </row>
    <row r="382" spans="2:4" ht="45" hidden="1" customHeight="1" x14ac:dyDescent="0.25">
      <c r="B382" s="40" t="s">
        <v>574</v>
      </c>
      <c r="C382" s="3" t="s">
        <v>575</v>
      </c>
      <c r="D382" s="54"/>
    </row>
    <row r="383" spans="2:4" ht="60" hidden="1" customHeight="1" x14ac:dyDescent="0.25">
      <c r="B383" s="40" t="s">
        <v>576</v>
      </c>
      <c r="C383" s="3" t="s">
        <v>577</v>
      </c>
      <c r="D383" s="54"/>
    </row>
    <row r="384" spans="2:4" ht="30" hidden="1" customHeight="1" x14ac:dyDescent="0.25">
      <c r="B384" s="2" t="s">
        <v>578</v>
      </c>
      <c r="C384" s="3" t="s">
        <v>579</v>
      </c>
      <c r="D384" s="54"/>
    </row>
    <row r="385" spans="2:4" ht="15" hidden="1" customHeight="1" x14ac:dyDescent="0.25">
      <c r="B385" s="2" t="s">
        <v>580</v>
      </c>
      <c r="C385" s="3" t="s">
        <v>581</v>
      </c>
      <c r="D385" s="54"/>
    </row>
    <row r="386" spans="2:4" ht="43.5" hidden="1" customHeight="1" x14ac:dyDescent="0.25">
      <c r="B386" s="36" t="s">
        <v>582</v>
      </c>
      <c r="C386" s="39" t="s">
        <v>583</v>
      </c>
      <c r="D386" s="54"/>
    </row>
    <row r="387" spans="2:4" ht="30" hidden="1" customHeight="1" x14ac:dyDescent="0.25">
      <c r="B387" s="2" t="s">
        <v>584</v>
      </c>
      <c r="C387" s="3" t="s">
        <v>585</v>
      </c>
      <c r="D387" s="54"/>
    </row>
    <row r="388" spans="2:4" ht="30" hidden="1" customHeight="1" x14ac:dyDescent="0.25">
      <c r="B388" s="2">
        <v>7460</v>
      </c>
      <c r="C388" s="3" t="s">
        <v>586</v>
      </c>
      <c r="D388" s="54"/>
    </row>
    <row r="389" spans="2:4" ht="45" hidden="1" customHeight="1" x14ac:dyDescent="0.25">
      <c r="B389" s="2">
        <v>7470</v>
      </c>
      <c r="C389" s="3" t="s">
        <v>587</v>
      </c>
      <c r="D389" s="54"/>
    </row>
    <row r="390" spans="2:4" ht="45" hidden="1" customHeight="1" x14ac:dyDescent="0.25">
      <c r="B390" s="2">
        <v>7471</v>
      </c>
      <c r="C390" s="3" t="s">
        <v>588</v>
      </c>
      <c r="D390" s="54"/>
    </row>
    <row r="391" spans="2:4" ht="45" hidden="1" customHeight="1" x14ac:dyDescent="0.25">
      <c r="B391" s="2">
        <v>7472</v>
      </c>
      <c r="C391" s="3" t="s">
        <v>589</v>
      </c>
      <c r="D391" s="54"/>
    </row>
    <row r="392" spans="2:4" ht="30" hidden="1" customHeight="1" x14ac:dyDescent="0.25">
      <c r="B392" s="2" t="s">
        <v>590</v>
      </c>
      <c r="C392" s="3" t="s">
        <v>591</v>
      </c>
      <c r="D392" s="54"/>
    </row>
    <row r="393" spans="2:4" ht="15" hidden="1" customHeight="1" x14ac:dyDescent="0.25">
      <c r="B393" s="36" t="s">
        <v>592</v>
      </c>
      <c r="C393" s="39" t="s">
        <v>593</v>
      </c>
      <c r="D393" s="54"/>
    </row>
    <row r="394" spans="2:4" ht="30" hidden="1" customHeight="1" x14ac:dyDescent="0.25">
      <c r="B394" s="2" t="s">
        <v>594</v>
      </c>
      <c r="C394" s="3" t="s">
        <v>595</v>
      </c>
      <c r="D394" s="54"/>
    </row>
    <row r="395" spans="2:4" ht="45" hidden="1" customHeight="1" x14ac:dyDescent="0.25">
      <c r="B395" s="40" t="s">
        <v>596</v>
      </c>
      <c r="C395" s="3" t="s">
        <v>597</v>
      </c>
      <c r="D395" s="54"/>
    </row>
    <row r="396" spans="2:4" ht="45" hidden="1" customHeight="1" x14ac:dyDescent="0.25">
      <c r="B396" s="40" t="s">
        <v>598</v>
      </c>
      <c r="C396" s="3" t="s">
        <v>599</v>
      </c>
      <c r="D396" s="54"/>
    </row>
    <row r="397" spans="2:4" ht="60" hidden="1" customHeight="1" x14ac:dyDescent="0.25">
      <c r="B397" s="40" t="s">
        <v>600</v>
      </c>
      <c r="C397" s="3" t="s">
        <v>601</v>
      </c>
      <c r="D397" s="54"/>
    </row>
    <row r="398" spans="2:4" ht="60" hidden="1" customHeight="1" x14ac:dyDescent="0.25">
      <c r="B398" s="40" t="s">
        <v>602</v>
      </c>
      <c r="C398" s="3" t="s">
        <v>603</v>
      </c>
      <c r="D398" s="54"/>
    </row>
    <row r="399" spans="2:4" ht="45" hidden="1" customHeight="1" x14ac:dyDescent="0.25">
      <c r="B399" s="40" t="s">
        <v>604</v>
      </c>
      <c r="C399" s="3" t="s">
        <v>605</v>
      </c>
      <c r="D399" s="54"/>
    </row>
    <row r="400" spans="2:4" ht="75" hidden="1" customHeight="1" x14ac:dyDescent="0.25">
      <c r="B400" s="40" t="s">
        <v>606</v>
      </c>
      <c r="C400" s="3" t="s">
        <v>607</v>
      </c>
      <c r="D400" s="54"/>
    </row>
    <row r="401" spans="2:4" ht="45" hidden="1" customHeight="1" x14ac:dyDescent="0.25">
      <c r="B401" s="40" t="s">
        <v>608</v>
      </c>
      <c r="C401" s="3" t="s">
        <v>609</v>
      </c>
      <c r="D401" s="54"/>
    </row>
    <row r="402" spans="2:4" ht="75" hidden="1" customHeight="1" x14ac:dyDescent="0.25">
      <c r="B402" s="40">
        <v>7518</v>
      </c>
      <c r="C402" s="3" t="s">
        <v>610</v>
      </c>
      <c r="D402" s="54"/>
    </row>
    <row r="403" spans="2:4" ht="60" hidden="1" customHeight="1" x14ac:dyDescent="0.25">
      <c r="B403" s="2" t="s">
        <v>611</v>
      </c>
      <c r="C403" s="3" t="s">
        <v>612</v>
      </c>
      <c r="D403" s="54"/>
    </row>
    <row r="404" spans="2:4" ht="20.25" customHeight="1" x14ac:dyDescent="0.25">
      <c r="B404" s="36" t="s">
        <v>613</v>
      </c>
      <c r="C404" s="39" t="s">
        <v>614</v>
      </c>
      <c r="D404" s="53">
        <f>D405</f>
        <v>400</v>
      </c>
    </row>
    <row r="405" spans="2:4" ht="29.25" customHeight="1" x14ac:dyDescent="0.25">
      <c r="B405" s="38">
        <v>5000</v>
      </c>
      <c r="C405" s="39" t="s">
        <v>615</v>
      </c>
      <c r="D405" s="53">
        <f>SUM(D406+D415)</f>
        <v>400</v>
      </c>
    </row>
    <row r="406" spans="2:4" ht="15.75" hidden="1" x14ac:dyDescent="0.25">
      <c r="B406" s="36" t="s">
        <v>616</v>
      </c>
      <c r="C406" s="39" t="s">
        <v>617</v>
      </c>
      <c r="D406" s="54">
        <f>D408</f>
        <v>0</v>
      </c>
    </row>
    <row r="407" spans="2:4" s="1" customFormat="1" ht="15.75" hidden="1" x14ac:dyDescent="0.25">
      <c r="B407" s="2" t="s">
        <v>618</v>
      </c>
      <c r="C407" s="3" t="s">
        <v>619</v>
      </c>
      <c r="D407" s="54"/>
    </row>
    <row r="408" spans="2:4" ht="15" hidden="1" customHeight="1" x14ac:dyDescent="0.25">
      <c r="B408" s="48">
        <v>5120</v>
      </c>
      <c r="C408" s="44" t="s">
        <v>620</v>
      </c>
      <c r="D408" s="56">
        <f>D409</f>
        <v>0</v>
      </c>
    </row>
    <row r="409" spans="2:4" ht="15.75" hidden="1" x14ac:dyDescent="0.25">
      <c r="B409" s="40" t="s">
        <v>621</v>
      </c>
      <c r="C409" s="3" t="s">
        <v>622</v>
      </c>
      <c r="D409" s="54"/>
    </row>
    <row r="410" spans="2:4" ht="30" hidden="1" customHeight="1" x14ac:dyDescent="0.25">
      <c r="B410" s="40" t="s">
        <v>623</v>
      </c>
      <c r="C410" s="3" t="s">
        <v>624</v>
      </c>
      <c r="D410" s="54"/>
    </row>
    <row r="411" spans="2:4" ht="15" hidden="1" customHeight="1" x14ac:dyDescent="0.25">
      <c r="B411" s="2" t="s">
        <v>625</v>
      </c>
      <c r="C411" s="3" t="s">
        <v>626</v>
      </c>
      <c r="D411" s="54"/>
    </row>
    <row r="412" spans="2:4" ht="15" hidden="1" customHeight="1" x14ac:dyDescent="0.25">
      <c r="B412" s="2" t="s">
        <v>627</v>
      </c>
      <c r="C412" s="3" t="s">
        <v>628</v>
      </c>
      <c r="D412" s="54"/>
    </row>
    <row r="413" spans="2:4" ht="30" hidden="1" customHeight="1" x14ac:dyDescent="0.25">
      <c r="B413" s="2" t="s">
        <v>629</v>
      </c>
      <c r="C413" s="3" t="s">
        <v>630</v>
      </c>
      <c r="D413" s="54"/>
    </row>
    <row r="414" spans="2:4" ht="15.75" hidden="1" x14ac:dyDescent="0.25">
      <c r="B414" s="2" t="s">
        <v>631</v>
      </c>
      <c r="C414" s="3" t="s">
        <v>632</v>
      </c>
      <c r="D414" s="54"/>
    </row>
    <row r="415" spans="2:4" ht="15.75" x14ac:dyDescent="0.25">
      <c r="B415" s="36" t="s">
        <v>633</v>
      </c>
      <c r="C415" s="45" t="s">
        <v>634</v>
      </c>
      <c r="D415" s="54">
        <f>SUM(D426+D427+D438+D439)</f>
        <v>400</v>
      </c>
    </row>
    <row r="416" spans="2:4" ht="15" hidden="1" customHeight="1" x14ac:dyDescent="0.25">
      <c r="B416" s="2" t="s">
        <v>635</v>
      </c>
      <c r="C416" s="3" t="s">
        <v>636</v>
      </c>
      <c r="D416" s="54"/>
    </row>
    <row r="417" spans="2:4" ht="15" hidden="1" customHeight="1" x14ac:dyDescent="0.25">
      <c r="B417" s="40" t="s">
        <v>637</v>
      </c>
      <c r="C417" s="3" t="s">
        <v>638</v>
      </c>
      <c r="D417" s="54"/>
    </row>
    <row r="418" spans="2:4" ht="15" hidden="1" customHeight="1" x14ac:dyDescent="0.25">
      <c r="B418" s="40" t="s">
        <v>639</v>
      </c>
      <c r="C418" s="3" t="s">
        <v>640</v>
      </c>
      <c r="D418" s="54"/>
    </row>
    <row r="419" spans="2:4" ht="15" hidden="1" customHeight="1" x14ac:dyDescent="0.25">
      <c r="B419" s="40" t="s">
        <v>641</v>
      </c>
      <c r="C419" s="3" t="s">
        <v>642</v>
      </c>
      <c r="D419" s="54"/>
    </row>
    <row r="420" spans="2:4" ht="15" hidden="1" customHeight="1" x14ac:dyDescent="0.25">
      <c r="B420" s="40" t="s">
        <v>643</v>
      </c>
      <c r="C420" s="3" t="s">
        <v>644</v>
      </c>
      <c r="D420" s="54"/>
    </row>
    <row r="421" spans="2:4" ht="15" hidden="1" customHeight="1" x14ac:dyDescent="0.25">
      <c r="B421" s="40" t="s">
        <v>645</v>
      </c>
      <c r="C421" s="3" t="s">
        <v>646</v>
      </c>
      <c r="D421" s="54"/>
    </row>
    <row r="422" spans="2:4" ht="15" hidden="1" customHeight="1" x14ac:dyDescent="0.25">
      <c r="B422" s="40" t="s">
        <v>647</v>
      </c>
      <c r="C422" s="3" t="s">
        <v>648</v>
      </c>
      <c r="D422" s="54"/>
    </row>
    <row r="423" spans="2:4" ht="15" hidden="1" customHeight="1" x14ac:dyDescent="0.25">
      <c r="B423" s="40" t="s">
        <v>649</v>
      </c>
      <c r="C423" s="3" t="s">
        <v>650</v>
      </c>
      <c r="D423" s="54"/>
    </row>
    <row r="424" spans="2:4" ht="15" hidden="1" customHeight="1" x14ac:dyDescent="0.25">
      <c r="B424" s="40" t="s">
        <v>651</v>
      </c>
      <c r="C424" s="3" t="s">
        <v>652</v>
      </c>
      <c r="D424" s="54"/>
    </row>
    <row r="425" spans="2:4" s="1" customFormat="1" ht="15" hidden="1" customHeight="1" x14ac:dyDescent="0.25">
      <c r="B425" s="40" t="s">
        <v>653</v>
      </c>
      <c r="C425" s="3" t="s">
        <v>654</v>
      </c>
      <c r="D425" s="54"/>
    </row>
    <row r="426" spans="2:4" s="1" customFormat="1" ht="21" hidden="1" customHeight="1" x14ac:dyDescent="0.25">
      <c r="B426" s="48" t="s">
        <v>655</v>
      </c>
      <c r="C426" s="44" t="s">
        <v>656</v>
      </c>
      <c r="D426" s="56">
        <v>0</v>
      </c>
    </row>
    <row r="427" spans="2:4" ht="15.75" x14ac:dyDescent="0.25">
      <c r="B427" s="48" t="s">
        <v>657</v>
      </c>
      <c r="C427" s="44" t="s">
        <v>658</v>
      </c>
      <c r="D427" s="56">
        <f>SUM(D429:D436)</f>
        <v>400</v>
      </c>
    </row>
    <row r="428" spans="2:4" ht="15" hidden="1" customHeight="1" x14ac:dyDescent="0.25">
      <c r="B428" s="40" t="s">
        <v>659</v>
      </c>
      <c r="C428" s="3" t="s">
        <v>660</v>
      </c>
      <c r="D428" s="54"/>
    </row>
    <row r="429" spans="2:4" ht="15.75" hidden="1" x14ac:dyDescent="0.25">
      <c r="B429" s="40">
        <v>5232</v>
      </c>
      <c r="C429" s="3" t="s">
        <v>661</v>
      </c>
      <c r="D429" s="54">
        <v>0</v>
      </c>
    </row>
    <row r="430" spans="2:4" ht="15" hidden="1" customHeight="1" x14ac:dyDescent="0.25">
      <c r="B430" s="40" t="s">
        <v>662</v>
      </c>
      <c r="C430" s="3" t="s">
        <v>663</v>
      </c>
      <c r="D430" s="54"/>
    </row>
    <row r="431" spans="2:4" ht="15" hidden="1" customHeight="1" x14ac:dyDescent="0.25">
      <c r="B431" s="40" t="s">
        <v>664</v>
      </c>
      <c r="C431" s="3" t="s">
        <v>665</v>
      </c>
      <c r="D431" s="54"/>
    </row>
    <row r="432" spans="2:4" ht="15" hidden="1" customHeight="1" x14ac:dyDescent="0.25">
      <c r="B432" s="40" t="s">
        <v>666</v>
      </c>
      <c r="C432" s="3" t="s">
        <v>667</v>
      </c>
      <c r="D432" s="54"/>
    </row>
    <row r="433" spans="2:4" ht="15" hidden="1" customHeight="1" x14ac:dyDescent="0.25">
      <c r="B433" s="40" t="s">
        <v>668</v>
      </c>
      <c r="C433" s="3" t="s">
        <v>669</v>
      </c>
      <c r="D433" s="54"/>
    </row>
    <row r="434" spans="2:4" ht="15" hidden="1" customHeight="1" x14ac:dyDescent="0.25">
      <c r="B434" s="40" t="s">
        <v>670</v>
      </c>
      <c r="C434" s="3" t="s">
        <v>671</v>
      </c>
      <c r="D434" s="54"/>
    </row>
    <row r="435" spans="2:4" ht="15.75" x14ac:dyDescent="0.25">
      <c r="B435" s="40" t="s">
        <v>672</v>
      </c>
      <c r="C435" s="3" t="s">
        <v>673</v>
      </c>
      <c r="D435" s="54">
        <v>400</v>
      </c>
    </row>
    <row r="436" spans="2:4" ht="15" hidden="1" customHeight="1" x14ac:dyDescent="0.25">
      <c r="B436" s="40" t="s">
        <v>674</v>
      </c>
      <c r="C436" s="3" t="s">
        <v>675</v>
      </c>
      <c r="D436" s="54">
        <v>0</v>
      </c>
    </row>
    <row r="437" spans="2:4" ht="15" hidden="1" customHeight="1" x14ac:dyDescent="0.25">
      <c r="B437" s="2" t="s">
        <v>676</v>
      </c>
      <c r="C437" s="3" t="s">
        <v>677</v>
      </c>
      <c r="D437" s="54"/>
    </row>
    <row r="438" spans="2:4" ht="15.75" hidden="1" x14ac:dyDescent="0.25">
      <c r="B438" s="2" t="s">
        <v>678</v>
      </c>
      <c r="C438" s="3" t="s">
        <v>679</v>
      </c>
      <c r="D438" s="54"/>
    </row>
    <row r="439" spans="2:4" ht="15.75" hidden="1" x14ac:dyDescent="0.25">
      <c r="B439" s="2" t="s">
        <v>680</v>
      </c>
      <c r="C439" s="3" t="s">
        <v>681</v>
      </c>
      <c r="D439" s="54">
        <f>D441</f>
        <v>0</v>
      </c>
    </row>
    <row r="440" spans="2:4" ht="15" hidden="1" customHeight="1" x14ac:dyDescent="0.25">
      <c r="B440" s="40" t="s">
        <v>682</v>
      </c>
      <c r="C440" s="3" t="s">
        <v>683</v>
      </c>
      <c r="D440" s="54"/>
    </row>
    <row r="441" spans="2:4" ht="24.75" hidden="1" customHeight="1" x14ac:dyDescent="0.25">
      <c r="B441" s="40" t="s">
        <v>684</v>
      </c>
      <c r="C441" s="3" t="s">
        <v>685</v>
      </c>
      <c r="D441" s="54"/>
    </row>
    <row r="442" spans="2:4" ht="15" hidden="1" customHeight="1" x14ac:dyDescent="0.25">
      <c r="B442" s="40" t="s">
        <v>686</v>
      </c>
      <c r="C442" s="3" t="s">
        <v>687</v>
      </c>
      <c r="D442" s="54"/>
    </row>
    <row r="443" spans="2:4" ht="15" hidden="1" customHeight="1" x14ac:dyDescent="0.25">
      <c r="B443" s="2" t="s">
        <v>688</v>
      </c>
      <c r="C443" s="3" t="s">
        <v>689</v>
      </c>
      <c r="D443" s="54"/>
    </row>
    <row r="444" spans="2:4" ht="43.5" hidden="1" customHeight="1" x14ac:dyDescent="0.25">
      <c r="B444" s="38">
        <v>5300</v>
      </c>
      <c r="C444" s="39" t="s">
        <v>690</v>
      </c>
      <c r="D444" s="54"/>
    </row>
    <row r="445" spans="2:4" ht="15" hidden="1" customHeight="1" x14ac:dyDescent="0.25">
      <c r="B445" s="40">
        <v>5310</v>
      </c>
      <c r="C445" s="3" t="s">
        <v>691</v>
      </c>
      <c r="D445" s="54"/>
    </row>
    <row r="446" spans="2:4" ht="45" hidden="1" customHeight="1" x14ac:dyDescent="0.25">
      <c r="B446" s="40">
        <v>5320</v>
      </c>
      <c r="C446" s="3" t="s">
        <v>692</v>
      </c>
      <c r="D446" s="54"/>
    </row>
    <row r="447" spans="2:4" ht="29.25" hidden="1" customHeight="1" x14ac:dyDescent="0.25">
      <c r="B447" s="38">
        <v>9000</v>
      </c>
      <c r="C447" s="36" t="s">
        <v>693</v>
      </c>
      <c r="D447" s="54"/>
    </row>
    <row r="448" spans="2:4" ht="15" hidden="1" customHeight="1" x14ac:dyDescent="0.25">
      <c r="B448" s="42" t="s">
        <v>694</v>
      </c>
      <c r="C448" s="3" t="s">
        <v>695</v>
      </c>
      <c r="D448" s="54"/>
    </row>
    <row r="449" spans="2:4" ht="30" hidden="1" customHeight="1" x14ac:dyDescent="0.25">
      <c r="B449" s="2" t="s">
        <v>696</v>
      </c>
      <c r="C449" s="3" t="s">
        <v>697</v>
      </c>
      <c r="D449" s="54"/>
    </row>
    <row r="450" spans="2:4" ht="30" hidden="1" customHeight="1" x14ac:dyDescent="0.25">
      <c r="B450" s="2" t="s">
        <v>698</v>
      </c>
      <c r="C450" s="3" t="s">
        <v>699</v>
      </c>
      <c r="D450" s="54"/>
    </row>
    <row r="451" spans="2:4" ht="30" hidden="1" customHeight="1" x14ac:dyDescent="0.25">
      <c r="B451" s="2" t="s">
        <v>700</v>
      </c>
      <c r="C451" s="3" t="s">
        <v>701</v>
      </c>
      <c r="D451" s="54"/>
    </row>
    <row r="452" spans="2:4" ht="29.25" hidden="1" customHeight="1" x14ac:dyDescent="0.25">
      <c r="B452" s="36" t="s">
        <v>702</v>
      </c>
      <c r="C452" s="36" t="s">
        <v>703</v>
      </c>
      <c r="D452" s="54"/>
    </row>
    <row r="453" spans="2:4" ht="15" hidden="1" customHeight="1" x14ac:dyDescent="0.25">
      <c r="B453" s="2" t="s">
        <v>704</v>
      </c>
      <c r="C453" s="3" t="s">
        <v>705</v>
      </c>
      <c r="D453" s="54"/>
    </row>
    <row r="454" spans="2:4" ht="45" hidden="1" customHeight="1" x14ac:dyDescent="0.25">
      <c r="B454" s="2" t="s">
        <v>706</v>
      </c>
      <c r="C454" s="3" t="s">
        <v>707</v>
      </c>
      <c r="D454" s="54"/>
    </row>
    <row r="455" spans="2:4" ht="44.25" hidden="1" customHeight="1" x14ac:dyDescent="0.25">
      <c r="B455" s="2" t="s">
        <v>708</v>
      </c>
      <c r="C455" s="3" t="s">
        <v>709</v>
      </c>
      <c r="D455" s="54"/>
    </row>
    <row r="456" spans="2:4" ht="45" hidden="1" customHeight="1" x14ac:dyDescent="0.25">
      <c r="B456" s="2" t="s">
        <v>710</v>
      </c>
      <c r="C456" s="3" t="s">
        <v>711</v>
      </c>
      <c r="D456" s="54"/>
    </row>
    <row r="457" spans="2:4" ht="45" hidden="1" customHeight="1" x14ac:dyDescent="0.25">
      <c r="B457" s="2" t="s">
        <v>712</v>
      </c>
      <c r="C457" s="3" t="s">
        <v>713</v>
      </c>
      <c r="D457" s="54"/>
    </row>
    <row r="458" spans="2:4" ht="30" hidden="1" customHeight="1" x14ac:dyDescent="0.25">
      <c r="B458" s="2" t="s">
        <v>714</v>
      </c>
      <c r="C458" s="3" t="s">
        <v>715</v>
      </c>
      <c r="D458" s="54"/>
    </row>
    <row r="459" spans="2:4" ht="45" hidden="1" customHeight="1" x14ac:dyDescent="0.25">
      <c r="B459" s="2" t="s">
        <v>716</v>
      </c>
      <c r="C459" s="3" t="s">
        <v>717</v>
      </c>
      <c r="D459" s="54"/>
    </row>
    <row r="460" spans="2:4" ht="29.25" hidden="1" customHeight="1" x14ac:dyDescent="0.25">
      <c r="B460" s="36" t="s">
        <v>718</v>
      </c>
      <c r="C460" s="36" t="s">
        <v>0</v>
      </c>
      <c r="D460" s="54"/>
    </row>
    <row r="461" spans="2:4" ht="30" hidden="1" customHeight="1" x14ac:dyDescent="0.25">
      <c r="B461" s="2" t="s">
        <v>1</v>
      </c>
      <c r="C461" s="3" t="s">
        <v>2</v>
      </c>
      <c r="D461" s="54"/>
    </row>
    <row r="462" spans="2:4" ht="45" hidden="1" customHeight="1" x14ac:dyDescent="0.25">
      <c r="B462" s="40" t="s">
        <v>3</v>
      </c>
      <c r="C462" s="3" t="s">
        <v>4</v>
      </c>
      <c r="D462" s="54"/>
    </row>
    <row r="463" spans="2:4" ht="45" hidden="1" customHeight="1" x14ac:dyDescent="0.25">
      <c r="B463" s="40" t="s">
        <v>5</v>
      </c>
      <c r="C463" s="3" t="s">
        <v>6</v>
      </c>
      <c r="D463" s="54"/>
    </row>
    <row r="464" spans="2:4" ht="60" hidden="1" customHeight="1" x14ac:dyDescent="0.25">
      <c r="B464" s="40" t="s">
        <v>7</v>
      </c>
      <c r="C464" s="3" t="s">
        <v>8</v>
      </c>
      <c r="D464" s="54"/>
    </row>
    <row r="465" spans="2:4" ht="60" hidden="1" customHeight="1" x14ac:dyDescent="0.25">
      <c r="B465" s="40" t="s">
        <v>9</v>
      </c>
      <c r="C465" s="3" t="s">
        <v>10</v>
      </c>
      <c r="D465" s="54"/>
    </row>
    <row r="466" spans="2:4" ht="75" hidden="1" customHeight="1" x14ac:dyDescent="0.25">
      <c r="B466" s="40">
        <v>9615</v>
      </c>
      <c r="C466" s="3" t="s">
        <v>11</v>
      </c>
      <c r="D466" s="54"/>
    </row>
    <row r="467" spans="2:4" ht="75" hidden="1" customHeight="1" x14ac:dyDescent="0.25">
      <c r="B467" s="40" t="s">
        <v>12</v>
      </c>
      <c r="C467" s="3" t="s">
        <v>13</v>
      </c>
      <c r="D467" s="54"/>
    </row>
    <row r="468" spans="2:4" ht="15" hidden="1" customHeight="1" x14ac:dyDescent="0.25">
      <c r="B468" s="60" t="s">
        <v>16</v>
      </c>
      <c r="C468" s="61" t="s">
        <v>17</v>
      </c>
      <c r="D468" s="65">
        <v>0</v>
      </c>
    </row>
    <row r="469" spans="2:4" ht="15" hidden="1" customHeight="1" x14ac:dyDescent="0.25">
      <c r="B469" s="64" t="s">
        <v>733</v>
      </c>
      <c r="C469" s="51" t="s">
        <v>732</v>
      </c>
      <c r="D469" s="54">
        <v>0</v>
      </c>
    </row>
    <row r="470" spans="2:4" ht="15" hidden="1" customHeight="1" x14ac:dyDescent="0.25">
      <c r="B470" s="64" t="s">
        <v>734</v>
      </c>
      <c r="C470" s="51" t="s">
        <v>735</v>
      </c>
      <c r="D470" s="54">
        <v>0</v>
      </c>
    </row>
    <row r="471" spans="2:4" ht="15" hidden="1" customHeight="1" x14ac:dyDescent="0.25">
      <c r="B471" s="64" t="s">
        <v>723</v>
      </c>
      <c r="C471" s="51" t="s">
        <v>724</v>
      </c>
      <c r="D471" s="54">
        <v>0</v>
      </c>
    </row>
    <row r="472" spans="2:4" ht="47.25" hidden="1" x14ac:dyDescent="0.25">
      <c r="B472" s="50" t="s">
        <v>14</v>
      </c>
      <c r="C472" s="3" t="s">
        <v>15</v>
      </c>
      <c r="D472" s="53">
        <v>0</v>
      </c>
    </row>
    <row r="476" spans="2:4" x14ac:dyDescent="0.25">
      <c r="B476" s="59" t="s">
        <v>742</v>
      </c>
      <c r="C476" s="18" t="s">
        <v>736</v>
      </c>
    </row>
    <row r="477" spans="2:4" x14ac:dyDescent="0.25">
      <c r="C477" s="59"/>
    </row>
    <row r="479" spans="2:4" x14ac:dyDescent="0.25">
      <c r="C479"/>
    </row>
  </sheetData>
  <mergeCells count="16">
    <mergeCell ref="B28:D28"/>
    <mergeCell ref="B42:B43"/>
    <mergeCell ref="B45:B47"/>
    <mergeCell ref="C10:D10"/>
    <mergeCell ref="C11:D11"/>
    <mergeCell ref="C14:D14"/>
    <mergeCell ref="C12:D12"/>
    <mergeCell ref="B23:D23"/>
    <mergeCell ref="B24:D24"/>
    <mergeCell ref="B26:D26"/>
    <mergeCell ref="D136:D137"/>
    <mergeCell ref="D45:D47"/>
    <mergeCell ref="D42:D43"/>
    <mergeCell ref="C42:C43"/>
    <mergeCell ref="C45:C47"/>
    <mergeCell ref="C136:C137"/>
  </mergeCells>
  <phoneticPr fontId="27" type="noConversion"/>
  <pageMargins left="1.0236220472440944" right="0.36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Decembris 2018.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VenerandaAdama</cp:lastModifiedBy>
  <cp:lastPrinted>2018-04-12T08:05:11Z</cp:lastPrinted>
  <dcterms:created xsi:type="dcterms:W3CDTF">2011-06-20T07:54:46Z</dcterms:created>
  <dcterms:modified xsi:type="dcterms:W3CDTF">2018-12-20T12:39:55Z</dcterms:modified>
</cp:coreProperties>
</file>